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-300" windowWidth="15480" windowHeight="10365"/>
  </bookViews>
  <sheets>
    <sheet name="3.Estruc.Ppt.y suFinanc." sheetId="2" r:id="rId1"/>
    <sheet name="4.Est.Ppt.Prog.Fisica" sheetId="5" r:id="rId2"/>
    <sheet name="Para Res.Ejec." sheetId="4" r:id="rId3"/>
    <sheet name="Hoja3" sheetId="3" r:id="rId4"/>
  </sheets>
  <definedNames>
    <definedName name="_xlnm.Print_Titles" localSheetId="0">'3.Estruc.Ppt.y suFinanc.'!$1:$10</definedName>
  </definedNames>
  <calcPr calcId="124519"/>
</workbook>
</file>

<file path=xl/calcChain.xml><?xml version="1.0" encoding="utf-8"?>
<calcChain xmlns="http://schemas.openxmlformats.org/spreadsheetml/2006/main">
  <c r="V56" i="2"/>
  <c r="W56"/>
  <c r="U56"/>
  <c r="W46"/>
  <c r="V46"/>
  <c r="U46"/>
  <c r="U43"/>
  <c r="U42" s="1"/>
  <c r="V43"/>
  <c r="V42" s="1"/>
  <c r="W43"/>
  <c r="W42" s="1"/>
  <c r="U38"/>
  <c r="V38"/>
  <c r="W38"/>
  <c r="V34"/>
  <c r="W34"/>
  <c r="U34"/>
  <c r="V32"/>
  <c r="W32"/>
  <c r="U32"/>
  <c r="V28"/>
  <c r="W28"/>
  <c r="U28"/>
  <c r="V25"/>
  <c r="W25"/>
  <c r="U25"/>
  <c r="V19"/>
  <c r="W19"/>
  <c r="U19"/>
  <c r="V15"/>
  <c r="U15"/>
  <c r="V13"/>
  <c r="V12" s="1"/>
  <c r="V67" s="1"/>
  <c r="U13"/>
  <c r="U12" s="1"/>
  <c r="U67" s="1"/>
  <c r="W13"/>
  <c r="X68" i="3"/>
  <c r="X67"/>
  <c r="X66"/>
  <c r="X65"/>
  <c r="X64"/>
  <c r="X63"/>
  <c r="X62"/>
  <c r="X61"/>
  <c r="X60"/>
  <c r="X59"/>
  <c r="X56"/>
  <c r="X55"/>
  <c r="X54"/>
  <c r="X53"/>
  <c r="X52"/>
  <c r="X51"/>
  <c r="X49"/>
  <c r="X48"/>
  <c r="X46"/>
  <c r="X45"/>
  <c r="X41"/>
  <c r="X40"/>
  <c r="X38"/>
  <c r="X37"/>
  <c r="X36"/>
  <c r="X34"/>
  <c r="X32"/>
  <c r="X31"/>
  <c r="X30"/>
  <c r="X28"/>
  <c r="X27"/>
  <c r="X25"/>
  <c r="X24"/>
  <c r="X23"/>
  <c r="X22"/>
  <c r="X21"/>
  <c r="W19"/>
  <c r="X19" s="1"/>
  <c r="X18"/>
  <c r="X17"/>
  <c r="X15"/>
  <c r="X13" s="1"/>
  <c r="W13"/>
  <c r="V13"/>
  <c r="U13"/>
  <c r="X63" i="2"/>
  <c r="X64"/>
  <c r="X65"/>
  <c r="X66"/>
  <c r="X59"/>
  <c r="X60"/>
  <c r="X61"/>
  <c r="X62"/>
  <c r="X58"/>
  <c r="X57"/>
  <c r="X56" s="1"/>
  <c r="X54"/>
  <c r="X53"/>
  <c r="X52"/>
  <c r="X51"/>
  <c r="X50"/>
  <c r="X49"/>
  <c r="X48"/>
  <c r="X47"/>
  <c r="X46" s="1"/>
  <c r="X45"/>
  <c r="X44"/>
  <c r="X43" s="1"/>
  <c r="X42" s="1"/>
  <c r="X40"/>
  <c r="X39"/>
  <c r="X38" s="1"/>
  <c r="X37"/>
  <c r="X36"/>
  <c r="X35"/>
  <c r="X34" s="1"/>
  <c r="X33"/>
  <c r="X32" s="1"/>
  <c r="X31"/>
  <c r="X30"/>
  <c r="X29"/>
  <c r="X28" s="1"/>
  <c r="X27"/>
  <c r="X26"/>
  <c r="X25" s="1"/>
  <c r="X24"/>
  <c r="X23"/>
  <c r="X22"/>
  <c r="X21"/>
  <c r="X20"/>
  <c r="X19" s="1"/>
  <c r="W18"/>
  <c r="W15" s="1"/>
  <c r="X17"/>
  <c r="X18"/>
  <c r="X16"/>
  <c r="X14"/>
  <c r="X13" s="1"/>
  <c r="X12" l="1"/>
  <c r="X67" s="1"/>
  <c r="W12"/>
  <c r="W67" s="1"/>
  <c r="X15"/>
</calcChain>
</file>

<file path=xl/sharedStrings.xml><?xml version="1.0" encoding="utf-8"?>
<sst xmlns="http://schemas.openxmlformats.org/spreadsheetml/2006/main" count="429" uniqueCount="154">
  <si>
    <t>Universidad Nacional de Piura</t>
  </si>
  <si>
    <t>Oficina Cetral de Planificación</t>
  </si>
  <si>
    <t>Oficina de Presupuesto</t>
  </si>
  <si>
    <t>Pliego: 521 Universidad Nacional de Piura</t>
  </si>
  <si>
    <t>CATEGORÍA PRESUPUESTAL</t>
  </si>
  <si>
    <t>PROGRAMA PPTAL</t>
  </si>
  <si>
    <t>PROGRAMA PRESUPUESTAL</t>
  </si>
  <si>
    <t xml:space="preserve">  0066  FORMACIÓN UNIVERSITARIA DE PREGRADO</t>
  </si>
  <si>
    <t>PRODUCTO / PROYECTO</t>
  </si>
  <si>
    <t>ACCIONES CENTRALES</t>
  </si>
  <si>
    <t>Ejecutora: 001 Universidad Nacional de Piura</t>
  </si>
  <si>
    <t>2078267  IMPLEMENTACIÓN DEL LABORATORIO HUMANÍSTICO - FAC. DE MEDICINA HUMANA-UNIVERSIDAD NACIONAL DE PIURA</t>
  </si>
  <si>
    <t xml:space="preserve">ESTRUCTURA PROGRAMÁTICA - SECCIONES FUNCIONALES </t>
  </si>
  <si>
    <r>
      <rPr>
        <b/>
        <sz val="8"/>
        <color indexed="8"/>
        <rFont val="Arial"/>
        <family val="2"/>
      </rPr>
      <t xml:space="preserve">6000017  ADQUISICIÓN DE EQUIPOS MÉDICOS </t>
    </r>
    <r>
      <rPr>
        <sz val="8"/>
        <color indexed="8"/>
        <rFont val="Arial"/>
        <family val="2"/>
      </rPr>
      <t xml:space="preserve"> :  ADQUISICIÓN DE EQUIPOS DEL PROYECTO DE INVERSIÓN</t>
    </r>
  </si>
  <si>
    <r>
      <rPr>
        <b/>
        <sz val="8"/>
        <color indexed="8"/>
        <rFont val="Arial"/>
        <family val="2"/>
      </rPr>
      <t>5001549  GESTIÓN ADMINISTRATIVA PARA EL APOYO A LA ACTIVIDAD ACADÉMICA</t>
    </r>
    <r>
      <rPr>
        <sz val="8"/>
        <color indexed="8"/>
        <rFont val="Arial"/>
        <family val="2"/>
      </rPr>
      <t xml:space="preserve"> (GASTOS RELACIONADOS CON EL APOYO ADMINISTRATIVO QUE LAS FACULTADES BRINDAN EN EL DESARROLLO DE LAS ACTIVIDADES ACADÉMICAS: REMUNERACIONES Y OTRAS RETRIBUCIONES  DEL PERSONAL ADMINISTRATIVO Y OBRERO, MATERIALES DE OFICINA,  OTROS BIENES, SERVICIOS BÁSICOS, Y OTROS SERVICIOS VARIOS).</t>
    </r>
  </si>
  <si>
    <r>
      <rPr>
        <b/>
        <sz val="8"/>
        <color indexed="8"/>
        <rFont val="Arial"/>
        <family val="2"/>
      </rPr>
      <t xml:space="preserve">5001550  SERVICIO DEL COMEDOR UNIVERSITARIO </t>
    </r>
    <r>
      <rPr>
        <sz val="8"/>
        <color indexed="8"/>
        <rFont val="Arial"/>
        <family val="2"/>
      </rPr>
      <t xml:space="preserve">(REMUNERACIONES Y OTRAS RETRIBUCIONES DEL PERSONAL ADMINISTRATIVO Y OBRERO, ALIMENTOS PARA PERSONAL, VESTUARIO DEL PERSONAL DE COCINA, MATERIAL DE ASEO Y OTROS SERVICIOS VARIOS). </t>
    </r>
  </si>
  <si>
    <r>
      <rPr>
        <b/>
        <sz val="8"/>
        <color indexed="8"/>
        <rFont val="Arial"/>
        <family val="2"/>
      </rPr>
      <t>5001551  SERVICIO MÉDICO AL ALUMNO</t>
    </r>
    <r>
      <rPr>
        <sz val="8"/>
        <color indexed="8"/>
        <rFont val="Arial"/>
        <family val="2"/>
      </rPr>
      <t xml:space="preserve"> (REMUNERACONES Y OTRAS RETRIBUCIONES DEL PERSONAL ADMINISTRATIVO, OBRERO, MÉDICO Y ASISTENCIAL DEL HOSPITAL UNIVERSITARIO, ASÍ COMO LA ADQUISICIÓN DE BIENES Y SERVICIOS QUE IMPLICA SU FUNCIONAMIENTO)</t>
    </r>
  </si>
  <si>
    <r>
      <rPr>
        <b/>
        <sz val="8"/>
        <color indexed="8"/>
        <rFont val="Arial"/>
        <family val="2"/>
      </rPr>
      <t xml:space="preserve">5000001  PLANEAMIENTO Y PRESUPUESTO </t>
    </r>
    <r>
      <rPr>
        <sz val="8"/>
        <color indexed="8"/>
        <rFont val="Arial"/>
        <family val="2"/>
      </rPr>
      <t>(REMUNERACIONES Y OTRAS RETRIBUCIONES DEL PERSONAL ADMINISTRATIVO DE LA OFICINA CENTRAL DE PLANIFICACIÓN, ASÍ COMO ADQUISICIÓN DE BIENES Y SERVICIOS RELACIONADOS CON SU FUNCIONAMIENTO).</t>
    </r>
  </si>
  <si>
    <r>
      <rPr>
        <b/>
        <sz val="8"/>
        <color indexed="8"/>
        <rFont val="Arial"/>
        <family val="2"/>
      </rPr>
      <t>5000004  ASESORAMIENTO TÉCNICO Y JURÍDICO</t>
    </r>
    <r>
      <rPr>
        <sz val="8"/>
        <color indexed="8"/>
        <rFont val="Arial"/>
        <family val="2"/>
      </rPr>
      <t xml:space="preserve"> (GASTOS RELACIONADOS CON EL FUNCIONAMIENTO DE LA OCAJ)</t>
    </r>
  </si>
  <si>
    <r>
      <rPr>
        <b/>
        <sz val="8"/>
        <color indexed="8"/>
        <rFont val="Arial"/>
        <family val="2"/>
      </rPr>
      <t xml:space="preserve">5000650  DESARROLLO DE ESTUDIOS, INVESTIGACIÓN Y ESTADÍSTICA </t>
    </r>
    <r>
      <rPr>
        <sz val="8"/>
        <color indexed="8"/>
        <rFont val="Arial"/>
        <family val="2"/>
      </rPr>
      <t>(DESARROLLAR ESTUDIOS DE INVESTIGACIÓN A CARGO DEL INSTITUTO DE INVESTIGACIÓN Y PROMOCIÓN PARA EL DESARROLLO Y EL INSTITUTO DE PALEONTOLOGÍA DE LA UNP).</t>
    </r>
  </si>
  <si>
    <r>
      <rPr>
        <b/>
        <sz val="8"/>
        <color indexed="8"/>
        <rFont val="Arial"/>
        <family val="2"/>
      </rPr>
      <t>5000705  DESARROLLO Y EVALUACIÓN DE PROGRAMAS DE POST GRADO</t>
    </r>
    <r>
      <rPr>
        <sz val="8"/>
        <color indexed="8"/>
        <rFont val="Arial"/>
        <family val="2"/>
      </rPr>
      <t xml:space="preserve"> (BRINDAR ENSEÑANZA ESPECIALIZADA A TRAVÉS DE LAS SECCIONES DE MAESTRÍA Y DOCTORADO DE LA ESCUELA DE POSTGRADO DE LA UNP, SE INCLUYEN GASTOS DE FUNCIONAMIENTO DE LA ESCUELA Y SUS DIFERENTES SECCIONES)</t>
    </r>
  </si>
  <si>
    <r>
      <rPr>
        <b/>
        <sz val="8"/>
        <color indexed="8"/>
        <rFont val="Arial"/>
        <family val="2"/>
      </rPr>
      <t>5000913  INVESTIGACIÓN Y DESARROLLO</t>
    </r>
    <r>
      <rPr>
        <sz val="8"/>
        <color indexed="8"/>
        <rFont val="Arial"/>
        <family val="2"/>
      </rPr>
      <t xml:space="preserve"> (EJECUTAR INVESTIGACIONES DE CIENCIA APLICADA QUE APOYEN AL DESARROLLO ECONÓMICO SOCIAL EN ESPECIAL DE LA REGION PIURA)</t>
    </r>
  </si>
  <si>
    <r>
      <rPr>
        <b/>
        <sz val="8"/>
        <color indexed="8"/>
        <rFont val="Arial"/>
        <family val="2"/>
      </rPr>
      <t xml:space="preserve">5000991  OBLIGACIONES PREVISIONALES </t>
    </r>
    <r>
      <rPr>
        <sz val="8"/>
        <color indexed="8"/>
        <rFont val="Arial"/>
        <family val="2"/>
      </rPr>
      <t>(ASEGURAR EL PAGO DE PENSIONES Y BENEFICIOS SOCIALES A PENSIONISTAS Y CESANTES A CARGO DE LA UNIVERSIDAD NACIONAL DE PIURA</t>
    </r>
  </si>
  <si>
    <r>
      <rPr>
        <b/>
        <sz val="8"/>
        <color indexed="8"/>
        <rFont val="Arial"/>
        <family val="2"/>
      </rPr>
      <t>5001090  PROMOCIÓN E INCENTIVO DE LAS ACTIVIDADES ARTÍSTICAS Y CULTURALES</t>
    </r>
    <r>
      <rPr>
        <sz val="8"/>
        <color indexed="8"/>
        <rFont val="Arial"/>
        <family val="2"/>
      </rPr>
      <t xml:space="preserve"> (EJECUTAR ACTIVIDADES CULTURALES EN LA UNP A TRAVÉS DE SU INSTITUTO DE CULTURA).</t>
    </r>
  </si>
  <si>
    <r>
      <rPr>
        <b/>
        <sz val="8"/>
        <color indexed="8"/>
        <rFont val="Arial"/>
        <family val="2"/>
      </rPr>
      <t xml:space="preserve">5001125  PROYECCIÓN SOCIAL Y EXTENSIÓN UNIVERSITARIA </t>
    </r>
    <r>
      <rPr>
        <sz val="8"/>
        <color indexed="8"/>
        <rFont val="Arial"/>
        <family val="2"/>
      </rPr>
      <t>(EJECUTAR ACTIVIDADES DE EXTENSIÓN Y PROYECCIÓN PREVISTAS POR EL INST. DE INVESTIGACIÓN, DE ESTUDIOS REGIONALES, IFDEMYPE Y LA OFICINA CENTRAL DE EXTEN. Y PROY. SOCIAL).</t>
    </r>
  </si>
  <si>
    <r>
      <rPr>
        <b/>
        <sz val="8"/>
        <color indexed="8"/>
        <rFont val="Arial"/>
        <family val="2"/>
      </rPr>
      <t>5001276  UNIDADES DE ENSEÑANZA Y PRODUCCIÓN</t>
    </r>
    <r>
      <rPr>
        <sz val="8"/>
        <color indexed="8"/>
        <rFont val="Arial"/>
        <family val="2"/>
      </rPr>
      <t xml:space="preserve"> (APOYAR EN LAS PRÁCTICAS QUE DESARROLLAN LOS ALUMNOS DE LA UNP Y GENERAR RECURSOS QUE IMPULSEN LA ACTIVIDAD PRODUCTIVA RESPECTIVA. SE ENCUENTRAN LOS CENTROS PRODUCTIVOS: IDEPUNP, ESCUELA TECNOLÓGICA, INST. DE IDIOMAS, CPA, GRANJA DE ZOOTECNIA, CPPA, EDIT. UNIV., CPR, CIT, USMA, C METAL MECÁNICA, INST. INFORMÁTICA, C.P PESQUERO, COLEGIO DE APLICACIÓN, IGOL, C. EST. GEOLÓGICOS Y GEOTÉCNICOS, C.P. ING. DE MINAS, C.P. QUÍMICA, C.P. PESCA,  PANADERÍA Y C. PRODUCTIVO DE CONSTRUCCIÓN,  CONSULTURÍA Y LABORATORIOS DE FACULTADES). </t>
    </r>
  </si>
  <si>
    <r>
      <rPr>
        <b/>
        <sz val="8"/>
        <color indexed="8"/>
        <rFont val="Arial"/>
        <family val="2"/>
      </rPr>
      <t>5001553  SERVICIO DE TRANSPORTE UNIVERSITARIO</t>
    </r>
    <r>
      <rPr>
        <u/>
        <sz val="8"/>
        <color indexed="8"/>
        <rFont val="Arial"/>
        <family val="2"/>
      </rPr>
      <t xml:space="preserve"> </t>
    </r>
    <r>
      <rPr>
        <sz val="8"/>
        <color indexed="8"/>
        <rFont val="Arial"/>
        <family val="2"/>
      </rPr>
      <t xml:space="preserve">(REMUNERACIONES Y OTRAS RETRIBUCIONES DEL PERSONAL ADMINISTRATIVO Y OBRERO ADSCRITO A LA DIV. DE TRANSPORTES DE LA OCIYSG, ADQUISICIÓN DE LUBRICANTES, GRASAS Y ACEITES, REPUESTOS, MANTENIMIENTO DE UNIDADES MÓVILES, ENTRE OTROS)  </t>
    </r>
  </si>
  <si>
    <t>ASIGNACIONES PRESUPUESTALES QUE NO RESULTAN EN PRODUCTOS (APNOP)</t>
  </si>
  <si>
    <r>
      <rPr>
        <b/>
        <sz val="8"/>
        <color indexed="8"/>
        <rFont val="Arial"/>
        <family val="2"/>
      </rPr>
      <t>5000734  ELABORACION DE PERFILES DE INVERSIÓN PÚBLICA</t>
    </r>
    <r>
      <rPr>
        <sz val="8"/>
        <color indexed="8"/>
        <rFont val="Arial"/>
        <family val="2"/>
      </rPr>
      <t xml:space="preserve"> (GASTOS POR SERVICIOS DE ELABORACIÓN DE PERFILES DE INVERSIÓN PÚBLICA).</t>
    </r>
  </si>
  <si>
    <r>
      <rPr>
        <b/>
        <sz val="8"/>
        <color indexed="8"/>
        <rFont val="Arial"/>
        <family val="2"/>
      </rPr>
      <t>5001353  DESARROLLO DE LA EDUCACIÓN UNIVERSITARIA DE PREGRADO</t>
    </r>
    <r>
      <rPr>
        <sz val="8"/>
        <color indexed="8"/>
        <rFont val="Arial"/>
        <family val="2"/>
      </rPr>
      <t xml:space="preserve">  (REMUNERACIONES Y OTRAS RETRIBUCIONES DEL PERSONAL DOCENTE ADSCRITO A LAS FACULTADES SE INCLUYE PROEDUNP-SULLANA Y OTROS PROGRAMAS DE PREGRADO; ASÍ COMO LA ADQUISICIÓN DE BIENES Y SERVICIOS RELACIONADOS DIRECTAMENTE CON EL DESARROLLO DE SUS ACTIVIDADES ACADÉMICAS).</t>
    </r>
  </si>
  <si>
    <t>ACTIVIDAD / OBRA / ACCIÓN DE INVERSIÓN</t>
  </si>
  <si>
    <r>
      <rPr>
        <b/>
        <sz val="8"/>
        <color indexed="8"/>
        <rFont val="Arial"/>
        <family val="2"/>
      </rPr>
      <t>5000002  CONDUCCIÓN Y ORIENTACIÓN SUPERIOR</t>
    </r>
    <r>
      <rPr>
        <u/>
        <sz val="8"/>
        <color indexed="8"/>
        <rFont val="Arial"/>
        <family val="2"/>
      </rPr>
      <t xml:space="preserve"> </t>
    </r>
    <r>
      <rPr>
        <sz val="8"/>
        <color indexed="8"/>
        <rFont val="Arial"/>
        <family val="2"/>
      </rPr>
      <t>(REMUNERACIONES Y OTRAS RETRIBUCIONES DEL PERSONAL ADMINISTRATIVO Y OBRERO DEL RECTORADO, VICERRECTORADOS, COMITÉ ELECTORAL, OCRCA, OCAFCA,COOPERACION TÉCNICA, OCA, INSTITUTO DE DEPORTES Y OTROS GASTOS DE SU FUNCIONAMIENTO). SE CONSIDERAN LOS GASTOS RELACIONADOS CON LOS CONVENIOS PARA EJECUCIÓN DE PROGRAMAS SOCIALES.</t>
    </r>
  </si>
  <si>
    <t>300001  ACCIONES COMUNES</t>
  </si>
  <si>
    <r>
      <rPr>
        <b/>
        <sz val="8"/>
        <color indexed="8"/>
        <rFont val="Arial"/>
        <family val="2"/>
      </rPr>
      <t>5000003  GESTIÓN ADMINISTRATIVA</t>
    </r>
    <r>
      <rPr>
        <sz val="8"/>
        <color indexed="8"/>
        <rFont val="Arial"/>
        <family val="2"/>
      </rPr>
      <t xml:space="preserve"> (GASTOS DE FUNCIONAMIENTO DE LA OCEP, SECR.GRAL, OCIYSG, OCII)</t>
    </r>
  </si>
  <si>
    <t>2158442 MEJORAMIENTO DE LA GRANJA DE LA FACULTAD DE ZOOTECNIA DE LA UNIVERSIDAD NACIONAL DE PIURA, DISTRITO DE CASTILLA – PROVINCIA DE PIURA</t>
  </si>
  <si>
    <r>
      <rPr>
        <b/>
        <sz val="8"/>
        <color indexed="8"/>
        <rFont val="Arial"/>
        <family val="2"/>
      </rPr>
      <t>4000040 MEJORAMIENTO DE INFRAESTRUCTURA DE EDUCACIÓN UNIVERSITARIA(O</t>
    </r>
    <r>
      <rPr>
        <sz val="8"/>
        <color indexed="8"/>
        <rFont val="Arial"/>
        <family val="2"/>
      </rPr>
      <t>BRAS DE MEJORAMIENTO)</t>
    </r>
  </si>
  <si>
    <r>
      <rPr>
        <b/>
        <sz val="8"/>
        <color indexed="8"/>
        <rFont val="Arial"/>
        <family val="2"/>
      </rPr>
      <t xml:space="preserve">6000005  ADQUISICIÓN DE EQUIPOS </t>
    </r>
    <r>
      <rPr>
        <sz val="8"/>
        <color indexed="8"/>
        <rFont val="Arial"/>
        <family val="2"/>
      </rPr>
      <t xml:space="preserve"> (EQUIPAMIENTO)</t>
    </r>
  </si>
  <si>
    <t>2158443.MEJORAMIENTO DE LOS SERVICIO HIGIENICOS, VESTUARIOS Y ALMACEN DEL PERSONAL DE SEGURIDAD Y VIGILANCIA DE LA UNIVERSIDAD NACIONAL DE PIURA, DISTRITO DE CASTILLA, PROVINCIA DE PIURA</t>
  </si>
  <si>
    <t>6000001 EXPEDIENTE TÉCNICO</t>
  </si>
  <si>
    <r>
      <rPr>
        <b/>
        <sz val="8"/>
        <color indexed="8"/>
        <rFont val="Arial"/>
        <family val="2"/>
      </rPr>
      <t>4000160  MEJORAMIENTO DE INFRAESTRUCTURA ADMINISTRATIVA</t>
    </r>
    <r>
      <rPr>
        <sz val="8"/>
        <color indexed="8"/>
        <rFont val="Arial"/>
        <family val="2"/>
      </rPr>
      <t xml:space="preserve"> (EJECUCIÓN DE OBRA)</t>
    </r>
  </si>
  <si>
    <r>
      <rPr>
        <b/>
        <sz val="8"/>
        <color indexed="8"/>
        <rFont val="Arial"/>
        <family val="2"/>
      </rPr>
      <t>4000169  MEJORAMIENTO DE INFRAESTRUCTURA DE COMUNICACIONES</t>
    </r>
    <r>
      <rPr>
        <sz val="8"/>
        <color indexed="8"/>
        <rFont val="Arial"/>
        <family val="2"/>
      </rPr>
      <t xml:space="preserve"> (EJECUCIÓN DE OBRA)</t>
    </r>
  </si>
  <si>
    <t>PROPUESTA PARA EL PROCESO PRESUPUESTARIO DEL SECTOR PÚBLICO  AÑO FISCAL 2013</t>
  </si>
  <si>
    <t>3000402  UNIVERSIDADES CUENTAN CON UN PROCESO DE INCORPORACIÓN E INTEGRACIÓN DE ESTUDIANTES EFECTIVO</t>
  </si>
  <si>
    <r>
      <t>5003195  INCORPORACIÓN DE NUEVOS ESTUDIANTES DE ACUERDO AL PERFIL DEL INGRESANTE</t>
    </r>
    <r>
      <rPr>
        <sz val="8"/>
        <color indexed="8"/>
        <rFont val="Arial"/>
        <family val="2"/>
      </rPr>
      <t xml:space="preserve"> ()</t>
    </r>
  </si>
  <si>
    <t xml:space="preserve">3000403  PROGRAMA DE FORTALECIMIENTO DE CAPACIDADES Y EVALUACION DEL DESEMPEÑO DOCENTE </t>
  </si>
  <si>
    <r>
      <rPr>
        <b/>
        <sz val="8"/>
        <color indexed="8"/>
        <rFont val="Arial"/>
        <family val="2"/>
      </rPr>
      <t xml:space="preserve">5003197  PROGRAMA DE FORTALECIMIENTO DE CAPACIDADES DE LOS DOCENTES EN METODOLOGIAS, INVESTIGACION Y USO DE TECNOLOGIAS PARA LA ENSEÑANZA </t>
    </r>
    <r>
      <rPr>
        <sz val="8"/>
        <color indexed="8"/>
        <rFont val="Arial"/>
        <family val="2"/>
      </rPr>
      <t>().</t>
    </r>
  </si>
  <si>
    <r>
      <rPr>
        <b/>
        <sz val="8"/>
        <color indexed="8"/>
        <rFont val="Arial"/>
        <family val="2"/>
      </rPr>
      <t>5003198  IMPLEMENTACIÓN DE UN SISTEMA DE SELECCIÓN, SEGUIMIENTO Y EVALUACION DOCENTE</t>
    </r>
    <r>
      <rPr>
        <sz val="8"/>
        <color indexed="8"/>
        <rFont val="Arial"/>
        <family val="2"/>
      </rPr>
      <t xml:space="preserve"> ()</t>
    </r>
  </si>
  <si>
    <r>
      <t xml:space="preserve">5003199  IMPLEMENTACION DE UN PROGRAMA DE FOMENTO PARA LA INVESTIGACION FORMATIVA, DESARROLLADOS POR ESTUDIANTES Y DOCENTES DE PRE-GRADO  </t>
    </r>
    <r>
      <rPr>
        <sz val="8"/>
        <color indexed="8"/>
        <rFont val="Arial"/>
        <family val="2"/>
      </rPr>
      <t>()</t>
    </r>
  </si>
  <si>
    <r>
      <rPr>
        <b/>
        <sz val="8"/>
        <color indexed="8"/>
        <rFont val="Arial"/>
        <family val="2"/>
      </rPr>
      <t>5003200  REVISION Y ACTUALIZACION PERIODICA Y OPORTUNA DE LOS CURRICULOS</t>
    </r>
    <r>
      <rPr>
        <sz val="8"/>
        <color indexed="8"/>
        <rFont val="Arial"/>
        <family val="2"/>
      </rPr>
      <t xml:space="preserve"> ()</t>
    </r>
  </si>
  <si>
    <t>3000405  DOTACION DE AULAS, LABORATORIOS Y BIBLIOTECAS PARA LOS ESTUDIANTES DE PRE-GRADO</t>
  </si>
  <si>
    <r>
      <rPr>
        <b/>
        <sz val="8"/>
        <color indexed="8"/>
        <rFont val="Arial"/>
        <family val="2"/>
      </rPr>
      <t>5003201  DOTACION DE INFRAESTRUCTURA Y EQUIPAMIENTO BASICO DE AULAS</t>
    </r>
    <r>
      <rPr>
        <sz val="8"/>
        <color indexed="8"/>
        <rFont val="Arial"/>
        <family val="2"/>
      </rPr>
      <t xml:space="preserve"> ()</t>
    </r>
  </si>
  <si>
    <r>
      <rPr>
        <b/>
        <sz val="8"/>
        <color indexed="8"/>
        <rFont val="Arial"/>
        <family val="2"/>
      </rPr>
      <t>5003202  DOTACION DE LABORATORIOS, EQUIPOS E INSUMOS</t>
    </r>
    <r>
      <rPr>
        <sz val="8"/>
        <color indexed="8"/>
        <rFont val="Arial"/>
        <family val="2"/>
      </rPr>
      <t xml:space="preserve"> ()</t>
    </r>
  </si>
  <si>
    <t>5003203  DOTACIÓN DE BIBLIOTECAS ACTUALIZADAS</t>
  </si>
  <si>
    <t xml:space="preserve">3000406  GESTION DE LA CALIDAD DE LAS CARRERAS PROFESIONALES </t>
  </si>
  <si>
    <r>
      <t>5003204  EVALUACION Y ACREDITACION DE CARRERAS PROFESIONALES</t>
    </r>
    <r>
      <rPr>
        <sz val="8"/>
        <color indexed="8"/>
        <rFont val="Arial"/>
        <family val="2"/>
      </rPr>
      <t xml:space="preserve"> ()</t>
    </r>
  </si>
  <si>
    <r>
      <t>5003205  PROGRAMA DE CAPACITACION PARA LOS MIEMBROS DE LOS COMITES DE ACREDITACION, DOCENTES Y ADMINISTRATIVOS DE LAS CARRERAS PROFESIONALES</t>
    </r>
    <r>
      <rPr>
        <sz val="8"/>
        <color indexed="8"/>
        <rFont val="Arial"/>
        <family val="2"/>
      </rPr>
      <t xml:space="preserve"> ()</t>
    </r>
  </si>
  <si>
    <r>
      <rPr>
        <b/>
        <sz val="8"/>
        <color indexed="8"/>
        <rFont val="Arial"/>
        <family val="2"/>
      </rPr>
      <t>5000005  GESTION DE RECURSOS HUMANOS</t>
    </r>
    <r>
      <rPr>
        <sz val="8"/>
        <color indexed="8"/>
        <rFont val="Arial"/>
        <family val="2"/>
      </rPr>
      <t xml:space="preserve"> ()</t>
    </r>
  </si>
  <si>
    <r>
      <rPr>
        <b/>
        <sz val="8"/>
        <color indexed="8"/>
        <rFont val="Arial"/>
        <family val="2"/>
      </rPr>
      <t>5000006  ACCIONES DE CONTROL Y AUDITORÍA</t>
    </r>
    <r>
      <rPr>
        <sz val="8"/>
        <color indexed="8"/>
        <rFont val="Arial"/>
        <family val="2"/>
      </rPr>
      <t xml:space="preserve"> (GASTOS RELACIONADOS CON EL FUNCIONAMIENTO DEL OCI).</t>
    </r>
  </si>
  <si>
    <r>
      <rPr>
        <b/>
        <sz val="8"/>
        <color indexed="8"/>
        <rFont val="Arial"/>
        <family val="2"/>
      </rPr>
      <t>5001894  CONCESIÓN DE BOLSAS</t>
    </r>
    <r>
      <rPr>
        <sz val="8"/>
        <color indexed="8"/>
        <rFont val="Arial"/>
        <family val="2"/>
      </rPr>
      <t xml:space="preserve">  A ALUMNOS (APOYAR AL ALUMNADO DE LA UNP CON EL OTORGAMIENTO DE SUBVENCIONES POR DESARROLLAR ACTIVIDADES DE AYUDANTÍAS DE CÁTEDRA, BOLSAS DE TRABAJO Y PARA SU PARTICIPACIÓN EN CONGRESOS Y OTROS RELACIONADOS CON SU ACTIVIDAD ESTUDIANTIL).</t>
    </r>
  </si>
  <si>
    <r>
      <rPr>
        <b/>
        <sz val="8"/>
        <color theme="1"/>
        <rFont val="Arial"/>
        <family val="2"/>
      </rPr>
      <t>5002223  PROGRAMAS DE ACTUALIZACIÓN PARA TITULACIÓN PROFESIONAL</t>
    </r>
    <r>
      <rPr>
        <sz val="8"/>
        <color theme="1"/>
        <rFont val="Arial"/>
        <family val="2"/>
      </rPr>
      <t xml:space="preserve"> (BRINDAR LA OPCIÓN DE TITULACIÓN POR ACTUALIZACIÓN PROFESIONAL A LOS EGRESADOS DE LA UNP Y A LOS QUE PROCEDEN DE OTRAS UNIVERSIDADES DEL PAIS).</t>
    </r>
  </si>
  <si>
    <t>Facultad de Educación y Ciencias Sociales</t>
  </si>
  <si>
    <t>Facultad de Ingeniería Civil</t>
  </si>
  <si>
    <t>Facultad de Economía</t>
  </si>
  <si>
    <t>Facultad de Agronomía</t>
  </si>
  <si>
    <t>Facultad de Derecho y Ciencias Políticas</t>
  </si>
  <si>
    <t>Facultad de Ciencias Contables y Financieras</t>
  </si>
  <si>
    <t>Facultad de Ingeniería Pesquera</t>
  </si>
  <si>
    <t>Facultad de Medicina Humana</t>
  </si>
  <si>
    <t>Facultad de Zootecnia</t>
  </si>
  <si>
    <t>Facultad de Ciencias</t>
  </si>
  <si>
    <t>Facultad de Ciencias Administrativas</t>
  </si>
  <si>
    <t>Facultad de Arquitectura</t>
  </si>
  <si>
    <t>Facultad de Ingeniería de Minas</t>
  </si>
  <si>
    <t>PROEDUNP</t>
  </si>
  <si>
    <t>Alumno</t>
  </si>
  <si>
    <t>Acción</t>
  </si>
  <si>
    <t>Ración</t>
  </si>
  <si>
    <t>Atención</t>
  </si>
  <si>
    <t>Usuario</t>
  </si>
  <si>
    <t>Ingresante de acuerdo a perfil</t>
  </si>
  <si>
    <t>Ingresante asistido</t>
  </si>
  <si>
    <t>Docente capacitado</t>
  </si>
  <si>
    <t>Docente evaluado</t>
  </si>
  <si>
    <t>Proyecto de investigación financiado</t>
  </si>
  <si>
    <t>Currículo actualizado</t>
  </si>
  <si>
    <t>Aula equipada</t>
  </si>
  <si>
    <t>Biblioteca con recursos actualizados</t>
  </si>
  <si>
    <t>Persona capacitada</t>
  </si>
  <si>
    <t>3000404  CURRICULOS DE LAS CARRERAS PROFESIONALES DE PRE-GRADO ACTUALIZADOS Y ARTICULADOS A LOS PROCESOS PRODUCTIVOS Y SOCIALES</t>
  </si>
  <si>
    <t>Unidad de Medida</t>
  </si>
  <si>
    <t>Carrera profesional acreditada</t>
  </si>
  <si>
    <t>Laboratorio equipado y abastecido</t>
  </si>
  <si>
    <t>Meta</t>
  </si>
  <si>
    <t>TOTAL</t>
  </si>
  <si>
    <t>Equipo</t>
  </si>
  <si>
    <t>M²</t>
  </si>
  <si>
    <t>Expediente</t>
  </si>
  <si>
    <t>2158444 INSTALACION DE UN SISTEMA DE SEÑALETICA EN EL CAMPUS Y DEPENDENCIAS DE LA UNIVERSIDAD NACIONAL DE PIURA, DISTRITO DE CASTILLA – PROVINCIA DE PIURA</t>
  </si>
  <si>
    <t>Unidad</t>
  </si>
  <si>
    <t>Investigación</t>
  </si>
  <si>
    <t>Estudio de inversión</t>
  </si>
  <si>
    <t>Planilla</t>
  </si>
  <si>
    <t>Beneficiario</t>
  </si>
  <si>
    <r>
      <t>5003196  IMPLEMENTACION DE MECANISMOS DE ORIENTACION, TUTORIA Y APOYO ACADEMICO PARA INGRESANTES</t>
    </r>
    <r>
      <rPr>
        <sz val="8"/>
        <color indexed="8"/>
        <rFont val="Arial"/>
        <family val="2"/>
      </rPr>
      <t xml:space="preserve"> ()</t>
    </r>
  </si>
  <si>
    <t>00: Recursos Ordinarios</t>
  </si>
  <si>
    <t>09: Recursos Directamente Recaudados</t>
  </si>
  <si>
    <t>18: Canon, Sobrecanón y Regalías</t>
  </si>
  <si>
    <r>
      <rPr>
        <b/>
        <sz val="8"/>
        <color indexed="8"/>
        <rFont val="Arial"/>
        <family val="2"/>
      </rPr>
      <t>5001353  DESARROLLO DE LA EDUCACIÓN UNIVERSITARIA DE PREGRADO</t>
    </r>
    <r>
      <rPr>
        <sz val="8"/>
        <color indexed="8"/>
        <rFont val="Arial"/>
        <family val="2"/>
      </rPr>
      <t>.</t>
    </r>
  </si>
  <si>
    <r>
      <rPr>
        <b/>
        <sz val="8"/>
        <color indexed="8"/>
        <rFont val="Arial"/>
        <family val="2"/>
      </rPr>
      <t>5001549  GESTIÓN ADMINISTRATIVA PARA EL APOYO A LA ACTIVIDAD ACADÉMICA</t>
    </r>
    <r>
      <rPr>
        <sz val="8"/>
        <color indexed="8"/>
        <rFont val="Arial"/>
        <family val="2"/>
      </rPr>
      <t xml:space="preserve"> </t>
    </r>
  </si>
  <si>
    <r>
      <rPr>
        <b/>
        <sz val="8"/>
        <color indexed="8"/>
        <rFont val="Arial"/>
        <family val="2"/>
      </rPr>
      <t>5001550  SERVICIO DEL COMEDOR UNIVERSITARIO</t>
    </r>
    <r>
      <rPr>
        <sz val="8"/>
        <color indexed="8"/>
        <rFont val="Arial"/>
        <family val="2"/>
      </rPr>
      <t xml:space="preserve"> </t>
    </r>
  </si>
  <si>
    <r>
      <rPr>
        <b/>
        <sz val="8"/>
        <color indexed="8"/>
        <rFont val="Arial"/>
        <family val="2"/>
      </rPr>
      <t>5001551  SERVICIO MÉDICO AL ALUMNO</t>
    </r>
    <r>
      <rPr>
        <sz val="8"/>
        <color indexed="8"/>
        <rFont val="Arial"/>
        <family val="2"/>
      </rPr>
      <t xml:space="preserve"> </t>
    </r>
  </si>
  <si>
    <r>
      <rPr>
        <b/>
        <sz val="8"/>
        <color indexed="8"/>
        <rFont val="Arial"/>
        <family val="2"/>
      </rPr>
      <t>5001553  SERVICIO DE TRANSPORTE UNIVERSITARIO</t>
    </r>
    <r>
      <rPr>
        <sz val="8"/>
        <color indexed="8"/>
        <rFont val="Arial"/>
        <family val="2"/>
      </rPr>
      <t xml:space="preserve">  </t>
    </r>
  </si>
  <si>
    <t>5000001  PLANEAMIENTO Y PRESUPUESTO</t>
  </si>
  <si>
    <t>5000002  CONDUCCIÓN Y ORIENTACIÓN SUPERIOR</t>
  </si>
  <si>
    <r>
      <rPr>
        <b/>
        <sz val="8"/>
        <color indexed="8"/>
        <rFont val="Arial"/>
        <family val="2"/>
      </rPr>
      <t>5000003  GESTIÓN ADMINISTRATIVA</t>
    </r>
    <r>
      <rPr>
        <sz val="8"/>
        <color indexed="8"/>
        <rFont val="Arial"/>
        <family val="2"/>
      </rPr>
      <t xml:space="preserve"> </t>
    </r>
  </si>
  <si>
    <r>
      <rPr>
        <b/>
        <sz val="8"/>
        <color indexed="8"/>
        <rFont val="Arial"/>
        <family val="2"/>
      </rPr>
      <t>5000004  ASESORAMIENTO TÉCNICO Y JURÍDICO</t>
    </r>
    <r>
      <rPr>
        <sz val="8"/>
        <color indexed="8"/>
        <rFont val="Arial"/>
        <family val="2"/>
      </rPr>
      <t xml:space="preserve"> </t>
    </r>
  </si>
  <si>
    <r>
      <rPr>
        <b/>
        <sz val="8"/>
        <color indexed="8"/>
        <rFont val="Arial"/>
        <family val="2"/>
      </rPr>
      <t>5000006  ACCIONES DE CONTROL Y AUDITORÍA</t>
    </r>
    <r>
      <rPr>
        <sz val="8"/>
        <color indexed="8"/>
        <rFont val="Arial"/>
        <family val="2"/>
      </rPr>
      <t xml:space="preserve"> </t>
    </r>
  </si>
  <si>
    <t xml:space="preserve">5000650  DESARROLLO DE ESTUDIOS, INVESTIGACIÓN Y ESTADÍSTICA </t>
  </si>
  <si>
    <r>
      <rPr>
        <b/>
        <sz val="8"/>
        <color indexed="8"/>
        <rFont val="Arial"/>
        <family val="2"/>
      </rPr>
      <t>5000705  DESARROLLO Y EVALUACIÓN DE PROGRAMAS DE POST GRADO</t>
    </r>
    <r>
      <rPr>
        <sz val="8"/>
        <color indexed="8"/>
        <rFont val="Arial"/>
        <family val="2"/>
      </rPr>
      <t xml:space="preserve"> </t>
    </r>
  </si>
  <si>
    <r>
      <rPr>
        <b/>
        <sz val="8"/>
        <color indexed="8"/>
        <rFont val="Arial"/>
        <family val="2"/>
      </rPr>
      <t>5000734  ELABORACION DE PERFILES DE INVERSIÓN PÚBLICA</t>
    </r>
    <r>
      <rPr>
        <sz val="8"/>
        <color indexed="8"/>
        <rFont val="Arial"/>
        <family val="2"/>
      </rPr>
      <t xml:space="preserve"> </t>
    </r>
  </si>
  <si>
    <r>
      <rPr>
        <b/>
        <sz val="8"/>
        <color indexed="8"/>
        <rFont val="Arial"/>
        <family val="2"/>
      </rPr>
      <t>5000913  INVESTIGACIÓN Y DESARROLLO</t>
    </r>
    <r>
      <rPr>
        <sz val="8"/>
        <color indexed="8"/>
        <rFont val="Arial"/>
        <family val="2"/>
      </rPr>
      <t xml:space="preserve"> </t>
    </r>
  </si>
  <si>
    <t xml:space="preserve">5000991  OBLIGACIONES PREVISIONALES </t>
  </si>
  <si>
    <r>
      <rPr>
        <b/>
        <sz val="8"/>
        <color indexed="8"/>
        <rFont val="Arial"/>
        <family val="2"/>
      </rPr>
      <t>5001090  PROMOCIÓN E INCENTIVO DE LAS ACTIVIDADES ARTÍSTICAS Y CULTURALES</t>
    </r>
    <r>
      <rPr>
        <sz val="8"/>
        <color indexed="8"/>
        <rFont val="Arial"/>
        <family val="2"/>
      </rPr>
      <t xml:space="preserve"> </t>
    </r>
  </si>
  <si>
    <t xml:space="preserve">5001125  PROYECCIÓN SOCIAL Y EXTENSIÓN UNIVERSITARIA </t>
  </si>
  <si>
    <r>
      <rPr>
        <b/>
        <sz val="8"/>
        <color indexed="8"/>
        <rFont val="Arial"/>
        <family val="2"/>
      </rPr>
      <t>5001276  UNIDADES DE ENSEÑANZA Y PRODUCCIÓN</t>
    </r>
    <r>
      <rPr>
        <sz val="8"/>
        <color indexed="8"/>
        <rFont val="Arial"/>
        <family val="2"/>
      </rPr>
      <t xml:space="preserve"> </t>
    </r>
  </si>
  <si>
    <r>
      <rPr>
        <b/>
        <sz val="8"/>
        <color indexed="8"/>
        <rFont val="Arial"/>
        <family val="2"/>
      </rPr>
      <t>5001894  CONCESIÓN DE BOLSAS</t>
    </r>
    <r>
      <rPr>
        <sz val="8"/>
        <color indexed="8"/>
        <rFont val="Arial"/>
        <family val="2"/>
      </rPr>
      <t xml:space="preserve">  A ALUMNOS </t>
    </r>
  </si>
  <si>
    <r>
      <rPr>
        <b/>
        <sz val="8"/>
        <color theme="1"/>
        <rFont val="Arial"/>
        <family val="2"/>
      </rPr>
      <t>5002223  PROGRAMAS DE ACTUALIZACIÓN PARA TITULACIÓN PROFESIONAL</t>
    </r>
    <r>
      <rPr>
        <sz val="8"/>
        <color theme="1"/>
        <rFont val="Arial"/>
        <family val="2"/>
      </rPr>
      <t xml:space="preserve"> </t>
    </r>
  </si>
  <si>
    <t xml:space="preserve">ESTRUCTURA FUNCIONAL PROGRAMÁTICA </t>
  </si>
  <si>
    <r>
      <t>5003195  INCORPORACIÓN DE NUEVOS ESTUDIANTES DE ACUERDO AL PERFIL DEL INGRESANTE</t>
    </r>
    <r>
      <rPr>
        <sz val="8"/>
        <color indexed="8"/>
        <rFont val="Arial"/>
        <family val="2"/>
      </rPr>
      <t xml:space="preserve"> </t>
    </r>
  </si>
  <si>
    <r>
      <t>5003196  IMPLEMENTACION DE MECANISMOS DE ORIENTACION, TUTORIA Y APOYO ACADEMICO PARA INGRESANTES</t>
    </r>
    <r>
      <rPr>
        <sz val="8"/>
        <color indexed="8"/>
        <rFont val="Arial"/>
        <family val="2"/>
      </rPr>
      <t xml:space="preserve"> </t>
    </r>
  </si>
  <si>
    <t xml:space="preserve">5003197  PROGRAMA DE FORTALECIMIENTO DE CAPACIDADES DE LOS DOCENTES EN METODOLOGIAS, INVESTIGACION Y USO DE TECNOLOGIAS PARA LA ENSEÑANZA </t>
  </si>
  <si>
    <r>
      <rPr>
        <b/>
        <sz val="8"/>
        <color indexed="8"/>
        <rFont val="Arial"/>
        <family val="2"/>
      </rPr>
      <t>5003198  IMPLEMENTACIÓN DE UN SISTEMA DE SELECCIÓN, SEGUIMIENTO Y EVALUACION DOCENTE</t>
    </r>
    <r>
      <rPr>
        <sz val="8"/>
        <color indexed="8"/>
        <rFont val="Arial"/>
        <family val="2"/>
      </rPr>
      <t xml:space="preserve"> </t>
    </r>
  </si>
  <si>
    <t xml:space="preserve">5003199  IMPLEMENTACION DE UN PROGRAMA DE FOMENTO PARA LA INVESTIGACION FORMATIVA, DESARROLLADOS POR ESTUDIANTES Y DOCENTES DE PRE-GRADO  </t>
  </si>
  <si>
    <r>
      <rPr>
        <b/>
        <sz val="8"/>
        <color indexed="8"/>
        <rFont val="Arial"/>
        <family val="2"/>
      </rPr>
      <t>5003200  REVISION Y ACTUALIZACION PERIODICA Y OPORTUNA DE LOS CURRICULOS</t>
    </r>
    <r>
      <rPr>
        <sz val="8"/>
        <color indexed="8"/>
        <rFont val="Arial"/>
        <family val="2"/>
      </rPr>
      <t xml:space="preserve"> </t>
    </r>
  </si>
  <si>
    <r>
      <rPr>
        <b/>
        <sz val="8"/>
        <color indexed="8"/>
        <rFont val="Arial"/>
        <family val="2"/>
      </rPr>
      <t>5003201  DOTACION DE INFRAESTRUCTURA Y EQUIPAMIENTO BASICO DE AULAS</t>
    </r>
    <r>
      <rPr>
        <sz val="8"/>
        <color indexed="8"/>
        <rFont val="Arial"/>
        <family val="2"/>
      </rPr>
      <t xml:space="preserve"> </t>
    </r>
  </si>
  <si>
    <r>
      <rPr>
        <b/>
        <sz val="8"/>
        <color indexed="8"/>
        <rFont val="Arial"/>
        <family val="2"/>
      </rPr>
      <t>5003202  DOTACION DE LABORATORIOS, EQUIPOS E INSUMOS</t>
    </r>
    <r>
      <rPr>
        <sz val="8"/>
        <color indexed="8"/>
        <rFont val="Arial"/>
        <family val="2"/>
      </rPr>
      <t xml:space="preserve"> </t>
    </r>
  </si>
  <si>
    <r>
      <t>5003204  EVALUACION Y ACREDITACION DE CARRERAS PROFESIONALES</t>
    </r>
    <r>
      <rPr>
        <sz val="8"/>
        <color indexed="8"/>
        <rFont val="Arial"/>
        <family val="2"/>
      </rPr>
      <t xml:space="preserve"> </t>
    </r>
  </si>
  <si>
    <r>
      <t>5003205  PROGRAMA DE CAPACITACION PARA LOS MIEMBROS DE LOS COMITES DE ACREDITACION, DOCENTES Y ADMINISTRATIVOS DE LAS CARRERAS PROFESIONALES</t>
    </r>
    <r>
      <rPr>
        <sz val="8"/>
        <color indexed="8"/>
        <rFont val="Arial"/>
        <family val="2"/>
      </rPr>
      <t xml:space="preserve"> </t>
    </r>
  </si>
  <si>
    <r>
      <rPr>
        <b/>
        <sz val="8"/>
        <color indexed="8"/>
        <rFont val="Arial"/>
        <family val="2"/>
      </rPr>
      <t>5000005  GESTION DE RECURSOS HUMANOS</t>
    </r>
    <r>
      <rPr>
        <sz val="8"/>
        <color indexed="8"/>
        <rFont val="Arial"/>
        <family val="2"/>
      </rPr>
      <t xml:space="preserve"> </t>
    </r>
  </si>
  <si>
    <t xml:space="preserve">TOTAL </t>
  </si>
  <si>
    <t>TOTAL (S/.)</t>
  </si>
  <si>
    <r>
      <rPr>
        <b/>
        <sz val="8"/>
        <color indexed="8"/>
        <rFont val="Arial"/>
        <family val="2"/>
      </rPr>
      <t>5001353  DESARROLLO DE LA EDUCACIÓN UNIVERSITARIA DE PREGRADO</t>
    </r>
    <r>
      <rPr>
        <sz val="8"/>
        <color indexed="8"/>
        <rFont val="Arial"/>
        <family val="2"/>
      </rPr>
      <t xml:space="preserve">  .</t>
    </r>
  </si>
  <si>
    <r>
      <rPr>
        <b/>
        <sz val="8"/>
        <color indexed="8"/>
        <rFont val="Arial"/>
        <family val="2"/>
      </rPr>
      <t xml:space="preserve">5001550  SERVICIO DEL COMEDOR UNIVERSITARIO </t>
    </r>
    <r>
      <rPr>
        <sz val="8"/>
        <color indexed="8"/>
        <rFont val="Arial"/>
        <family val="2"/>
      </rPr>
      <t xml:space="preserve"> </t>
    </r>
  </si>
  <si>
    <r>
      <rPr>
        <b/>
        <sz val="8"/>
        <color indexed="8"/>
        <rFont val="Arial"/>
        <family val="2"/>
      </rPr>
      <t>5001553  SERVICIO DE TRANSPORTE UNIVERSITARIO</t>
    </r>
    <r>
      <rPr>
        <u/>
        <sz val="8"/>
        <color indexed="8"/>
        <rFont val="Arial"/>
        <family val="2"/>
      </rPr>
      <t xml:space="preserve"> </t>
    </r>
    <r>
      <rPr>
        <sz val="8"/>
        <color indexed="8"/>
        <rFont val="Arial"/>
        <family val="2"/>
      </rPr>
      <t xml:space="preserve"> </t>
    </r>
  </si>
  <si>
    <r>
      <rPr>
        <b/>
        <sz val="8"/>
        <color indexed="8"/>
        <rFont val="Arial"/>
        <family val="2"/>
      </rPr>
      <t>4000169  MEJORAMIENTO DE INFRAESTRUCTURA DE COMUNICACIONES</t>
    </r>
    <r>
      <rPr>
        <sz val="8"/>
        <color indexed="8"/>
        <rFont val="Arial"/>
        <family val="2"/>
      </rPr>
      <t xml:space="preserve"> </t>
    </r>
  </si>
  <si>
    <r>
      <rPr>
        <b/>
        <sz val="8"/>
        <color indexed="8"/>
        <rFont val="Arial"/>
        <family val="2"/>
      </rPr>
      <t xml:space="preserve">5000001  PLANEAMIENTO Y PRESUPUESTO </t>
    </r>
    <r>
      <rPr>
        <sz val="8"/>
        <color indexed="8"/>
        <rFont val="Arial"/>
        <family val="2"/>
      </rPr>
      <t>.</t>
    </r>
  </si>
  <si>
    <r>
      <rPr>
        <b/>
        <sz val="8"/>
        <color indexed="8"/>
        <rFont val="Arial"/>
        <family val="2"/>
      </rPr>
      <t>5000002  CONDUCCIÓN Y ORIENTACIÓN SUPERIOR</t>
    </r>
    <r>
      <rPr>
        <u/>
        <sz val="8"/>
        <color indexed="8"/>
        <rFont val="Arial"/>
        <family val="2"/>
      </rPr>
      <t xml:space="preserve"> </t>
    </r>
  </si>
  <si>
    <r>
      <rPr>
        <b/>
        <sz val="8"/>
        <color indexed="8"/>
        <rFont val="Arial"/>
        <family val="2"/>
      </rPr>
      <t xml:space="preserve">5000650  DESARROLLO DE ESTUDIOS, INVESTIGACIÓN Y ESTADÍSTICA </t>
    </r>
    <r>
      <rPr>
        <sz val="8"/>
        <color indexed="8"/>
        <rFont val="Arial"/>
        <family val="2"/>
      </rPr>
      <t>.</t>
    </r>
  </si>
  <si>
    <r>
      <rPr>
        <b/>
        <sz val="8"/>
        <color indexed="8"/>
        <rFont val="Arial"/>
        <family val="2"/>
      </rPr>
      <t xml:space="preserve">5001125  PROYECCIÓN SOCIAL Y EXTENSIÓN UNIVERSITARIA </t>
    </r>
    <r>
      <rPr>
        <sz val="8"/>
        <color indexed="8"/>
        <rFont val="Arial"/>
        <family val="2"/>
      </rPr>
      <t>.</t>
    </r>
  </si>
  <si>
    <r>
      <rPr>
        <b/>
        <sz val="8"/>
        <color indexed="8"/>
        <rFont val="Arial"/>
        <family val="2"/>
      </rPr>
      <t>5001276  UNIDADES DE ENSEÑANZA Y PRODUCCIÓN</t>
    </r>
    <r>
      <rPr>
        <sz val="8"/>
        <color indexed="8"/>
        <rFont val="Arial"/>
        <family val="2"/>
      </rPr>
      <t xml:space="preserve">  </t>
    </r>
  </si>
  <si>
    <r>
      <rPr>
        <b/>
        <sz val="8"/>
        <color theme="1"/>
        <rFont val="Arial"/>
        <family val="2"/>
      </rPr>
      <t>5002223  PROGRAMAS DE ACTUALIZACIÓN PARA TITULACIÓN PROFESIONAL</t>
    </r>
    <r>
      <rPr>
        <sz val="8"/>
        <color theme="1"/>
        <rFont val="Arial"/>
        <family val="2"/>
      </rPr>
      <t xml:space="preserve"> .</t>
    </r>
  </si>
  <si>
    <t>PROGRAMACIÓN FÍSICA 2013, SEGÚN PROCESO PRESUPUESTARIO DEL SECTOR PÚBLICO  AÑO FISCAL 2013</t>
  </si>
  <si>
    <t xml:space="preserve">ESTRUCTURA PROGRAMÁTICA  </t>
  </si>
  <si>
    <t>PROPUESTA PARA EL PROCESO PRESUPUESTARIO DEL SECTOR PÚBLICO SEGÚN FUENTES DE FINANCIAMIENTO,  AÑO FISCAL 2013</t>
  </si>
</sst>
</file>

<file path=xl/styles.xml><?xml version="1.0" encoding="utf-8"?>
<styleSheet xmlns="http://schemas.openxmlformats.org/spreadsheetml/2006/main">
  <fonts count="43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u/>
      <sz val="8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b/>
      <u/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i/>
      <u/>
      <sz val="8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u/>
      <sz val="8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i/>
      <u/>
      <sz val="12"/>
      <color indexed="8"/>
      <name val="Calibri"/>
      <family val="2"/>
      <scheme val="minor"/>
    </font>
    <font>
      <u/>
      <sz val="12"/>
      <color indexed="8"/>
      <name val="Calibri"/>
      <family val="2"/>
      <scheme val="minor"/>
    </font>
    <font>
      <u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i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4" fillId="0" borderId="2" xfId="0" applyFont="1" applyBorder="1"/>
    <xf numFmtId="0" fontId="5" fillId="0" borderId="3" xfId="0" applyFont="1" applyBorder="1"/>
    <xf numFmtId="0" fontId="5" fillId="0" borderId="8" xfId="0" applyFont="1" applyBorder="1"/>
    <xf numFmtId="0" fontId="4" fillId="0" borderId="3" xfId="0" applyFont="1" applyBorder="1"/>
    <xf numFmtId="0" fontId="7" fillId="0" borderId="9" xfId="0" applyFont="1" applyBorder="1"/>
    <xf numFmtId="0" fontId="8" fillId="0" borderId="10" xfId="0" applyFont="1" applyBorder="1"/>
    <xf numFmtId="0" fontId="9" fillId="0" borderId="10" xfId="0" applyFont="1" applyBorder="1"/>
    <xf numFmtId="0" fontId="4" fillId="0" borderId="12" xfId="0" applyFont="1" applyBorder="1"/>
    <xf numFmtId="0" fontId="5" fillId="0" borderId="0" xfId="0" applyFont="1" applyBorder="1"/>
    <xf numFmtId="0" fontId="0" fillId="0" borderId="0" xfId="0" applyBorder="1"/>
    <xf numFmtId="0" fontId="4" fillId="0" borderId="11" xfId="0" applyFont="1" applyBorder="1"/>
    <xf numFmtId="0" fontId="5" fillId="0" borderId="13" xfId="0" applyFont="1" applyBorder="1"/>
    <xf numFmtId="0" fontId="5" fillId="0" borderId="11" xfId="0" applyFont="1" applyBorder="1"/>
    <xf numFmtId="0" fontId="1" fillId="0" borderId="4" xfId="0" applyFont="1" applyBorder="1" applyAlignment="1">
      <alignment vertical="top" wrapText="1"/>
    </xf>
    <xf numFmtId="0" fontId="2" fillId="0" borderId="4" xfId="0" applyFont="1" applyBorder="1"/>
    <xf numFmtId="0" fontId="2" fillId="0" borderId="0" xfId="0" applyFont="1" applyFill="1" applyBorder="1" applyAlignment="1">
      <alignment vertical="top" wrapText="1"/>
    </xf>
    <xf numFmtId="0" fontId="2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8" fillId="0" borderId="12" xfId="0" applyFont="1" applyBorder="1"/>
    <xf numFmtId="0" fontId="2" fillId="0" borderId="14" xfId="0" applyFont="1" applyBorder="1" applyAlignment="1">
      <alignment vertical="top" wrapText="1"/>
    </xf>
    <xf numFmtId="0" fontId="2" fillId="0" borderId="20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0" xfId="0" applyFont="1"/>
    <xf numFmtId="0" fontId="1" fillId="0" borderId="4" xfId="0" applyFont="1" applyFill="1" applyBorder="1"/>
    <xf numFmtId="0" fontId="10" fillId="0" borderId="12" xfId="0" applyFont="1" applyBorder="1"/>
    <xf numFmtId="0" fontId="5" fillId="0" borderId="18" xfId="0" applyFont="1" applyBorder="1"/>
    <xf numFmtId="0" fontId="5" fillId="0" borderId="19" xfId="0" applyFont="1" applyBorder="1"/>
    <xf numFmtId="0" fontId="5" fillId="0" borderId="7" xfId="0" applyFont="1" applyBorder="1"/>
    <xf numFmtId="0" fontId="5" fillId="0" borderId="14" xfId="0" applyFont="1" applyBorder="1"/>
    <xf numFmtId="0" fontId="10" fillId="0" borderId="0" xfId="0" applyFont="1" applyBorder="1"/>
    <xf numFmtId="0" fontId="10" fillId="0" borderId="16" xfId="0" applyFont="1" applyBorder="1"/>
    <xf numFmtId="0" fontId="10" fillId="0" borderId="17" xfId="0" applyFont="1" applyBorder="1"/>
    <xf numFmtId="0" fontId="10" fillId="0" borderId="0" xfId="0" applyFont="1"/>
    <xf numFmtId="0" fontId="11" fillId="0" borderId="4" xfId="0" applyFont="1" applyBorder="1" applyAlignment="1">
      <alignment vertical="top" wrapText="1"/>
    </xf>
    <xf numFmtId="0" fontId="14" fillId="0" borderId="0" xfId="0" applyFont="1"/>
    <xf numFmtId="0" fontId="2" fillId="0" borderId="5" xfId="0" applyFont="1" applyFill="1" applyBorder="1" applyAlignment="1">
      <alignment vertical="top" wrapText="1"/>
    </xf>
    <xf numFmtId="0" fontId="2" fillId="0" borderId="4" xfId="0" applyFont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3" fontId="13" fillId="0" borderId="0" xfId="0" applyNumberFormat="1" applyFont="1"/>
    <xf numFmtId="0" fontId="14" fillId="0" borderId="0" xfId="0" applyFont="1" applyAlignment="1">
      <alignment vertical="center"/>
    </xf>
    <xf numFmtId="3" fontId="13" fillId="0" borderId="0" xfId="0" applyNumberFormat="1" applyFont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0" fillId="0" borderId="11" xfId="0" applyBorder="1"/>
    <xf numFmtId="3" fontId="15" fillId="0" borderId="0" xfId="0" applyNumberFormat="1" applyFont="1" applyAlignment="1">
      <alignment vertical="center"/>
    </xf>
    <xf numFmtId="4" fontId="11" fillId="0" borderId="0" xfId="0" applyNumberFormat="1" applyFont="1"/>
    <xf numFmtId="0" fontId="6" fillId="0" borderId="0" xfId="0" applyFont="1" applyAlignment="1">
      <alignment horizontal="center"/>
    </xf>
    <xf numFmtId="3" fontId="0" fillId="0" borderId="0" xfId="0" applyNumberFormat="1" applyFont="1"/>
    <xf numFmtId="3" fontId="16" fillId="0" borderId="0" xfId="0" applyNumberFormat="1" applyFont="1" applyAlignment="1">
      <alignment vertical="center"/>
    </xf>
    <xf numFmtId="3" fontId="21" fillId="0" borderId="0" xfId="0" applyNumberFormat="1" applyFont="1" applyAlignment="1">
      <alignment vertical="center"/>
    </xf>
    <xf numFmtId="3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3" fontId="19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 wrapText="1"/>
    </xf>
    <xf numFmtId="3" fontId="0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top" wrapText="1"/>
    </xf>
    <xf numFmtId="0" fontId="24" fillId="0" borderId="0" xfId="0" applyFont="1" applyBorder="1" applyAlignment="1">
      <alignment vertical="center"/>
    </xf>
    <xf numFmtId="0" fontId="24" fillId="0" borderId="0" xfId="0" quotePrefix="1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3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Border="1" applyAlignment="1">
      <alignment vertical="center"/>
    </xf>
    <xf numFmtId="3" fontId="25" fillId="0" borderId="0" xfId="0" applyNumberFormat="1" applyFont="1" applyAlignment="1">
      <alignment vertical="center"/>
    </xf>
    <xf numFmtId="3" fontId="28" fillId="0" borderId="0" xfId="0" applyNumberFormat="1" applyFont="1" applyAlignment="1">
      <alignment vertical="center"/>
    </xf>
    <xf numFmtId="3" fontId="27" fillId="0" borderId="0" xfId="0" applyNumberFormat="1" applyFont="1" applyAlignment="1">
      <alignment vertical="center"/>
    </xf>
    <xf numFmtId="3" fontId="29" fillId="0" borderId="0" xfId="0" applyNumberFormat="1" applyFont="1" applyAlignment="1">
      <alignment vertical="center"/>
    </xf>
    <xf numFmtId="3" fontId="30" fillId="0" borderId="0" xfId="0" applyNumberFormat="1" applyFont="1" applyAlignment="1">
      <alignment vertical="center"/>
    </xf>
    <xf numFmtId="3" fontId="25" fillId="0" borderId="0" xfId="0" applyNumberFormat="1" applyFont="1"/>
    <xf numFmtId="0" fontId="25" fillId="0" borderId="0" xfId="0" applyFont="1"/>
    <xf numFmtId="4" fontId="25" fillId="0" borderId="0" xfId="0" applyNumberFormat="1" applyFont="1"/>
    <xf numFmtId="4" fontId="31" fillId="0" borderId="0" xfId="0" applyNumberFormat="1" applyFont="1"/>
    <xf numFmtId="0" fontId="2" fillId="0" borderId="6" xfId="0" applyFont="1" applyBorder="1" applyAlignment="1">
      <alignment vertical="top" wrapText="1"/>
    </xf>
    <xf numFmtId="0" fontId="4" fillId="0" borderId="23" xfId="0" applyFont="1" applyBorder="1"/>
    <xf numFmtId="0" fontId="1" fillId="0" borderId="11" xfId="0" applyFont="1" applyFill="1" applyBorder="1" applyAlignment="1">
      <alignment vertical="top" wrapText="1"/>
    </xf>
    <xf numFmtId="0" fontId="1" fillId="0" borderId="24" xfId="0" applyFont="1" applyFill="1" applyBorder="1" applyAlignment="1">
      <alignment vertical="top" wrapText="1"/>
    </xf>
    <xf numFmtId="0" fontId="1" fillId="0" borderId="25" xfId="0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top" wrapText="1"/>
    </xf>
    <xf numFmtId="0" fontId="2" fillId="0" borderId="24" xfId="0" applyFont="1" applyBorder="1" applyAlignment="1">
      <alignment vertical="center" wrapText="1"/>
    </xf>
    <xf numFmtId="0" fontId="1" fillId="0" borderId="25" xfId="0" applyFont="1" applyBorder="1" applyAlignment="1">
      <alignment vertical="top" wrapText="1"/>
    </xf>
    <xf numFmtId="0" fontId="1" fillId="0" borderId="24" xfId="0" applyFont="1" applyBorder="1" applyAlignment="1">
      <alignment vertical="top" wrapText="1"/>
    </xf>
    <xf numFmtId="0" fontId="2" fillId="0" borderId="24" xfId="0" applyFont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25" xfId="0" applyFont="1" applyBorder="1" applyAlignment="1">
      <alignment vertical="center" wrapText="1"/>
    </xf>
    <xf numFmtId="0" fontId="1" fillId="0" borderId="14" xfId="0" applyFont="1" applyBorder="1" applyAlignment="1">
      <alignment vertical="top" wrapText="1"/>
    </xf>
    <xf numFmtId="0" fontId="2" fillId="0" borderId="26" xfId="0" applyFont="1" applyBorder="1" applyAlignment="1">
      <alignment vertical="top" wrapText="1"/>
    </xf>
    <xf numFmtId="0" fontId="11" fillId="0" borderId="24" xfId="0" applyFont="1" applyBorder="1" applyAlignment="1">
      <alignment vertical="top" wrapText="1"/>
    </xf>
    <xf numFmtId="0" fontId="10" fillId="0" borderId="27" xfId="0" applyFont="1" applyBorder="1"/>
    <xf numFmtId="0" fontId="18" fillId="0" borderId="28" xfId="0" applyFont="1" applyBorder="1" applyAlignment="1">
      <alignment vertical="center"/>
    </xf>
    <xf numFmtId="3" fontId="19" fillId="0" borderId="28" xfId="0" applyNumberFormat="1" applyFont="1" applyBorder="1" applyAlignment="1">
      <alignment vertical="center"/>
    </xf>
    <xf numFmtId="0" fontId="0" fillId="0" borderId="28" xfId="0" applyFont="1" applyBorder="1" applyAlignment="1">
      <alignment vertical="center"/>
    </xf>
    <xf numFmtId="0" fontId="1" fillId="0" borderId="3" xfId="0" applyFont="1" applyBorder="1"/>
    <xf numFmtId="0" fontId="16" fillId="0" borderId="28" xfId="0" applyFont="1" applyBorder="1" applyAlignment="1">
      <alignment vertical="center"/>
    </xf>
    <xf numFmtId="3" fontId="21" fillId="0" borderId="28" xfId="0" applyNumberFormat="1" applyFont="1" applyBorder="1" applyAlignment="1">
      <alignment vertical="center"/>
    </xf>
    <xf numFmtId="3" fontId="13" fillId="0" borderId="28" xfId="0" applyNumberFormat="1" applyFont="1" applyBorder="1" applyAlignment="1">
      <alignment vertical="center"/>
    </xf>
    <xf numFmtId="0" fontId="13" fillId="0" borderId="28" xfId="0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3" fontId="15" fillId="0" borderId="28" xfId="0" applyNumberFormat="1" applyFont="1" applyBorder="1" applyAlignment="1">
      <alignment vertical="center"/>
    </xf>
    <xf numFmtId="3" fontId="0" fillId="0" borderId="0" xfId="0" applyNumberFormat="1"/>
    <xf numFmtId="0" fontId="20" fillId="0" borderId="28" xfId="0" applyFont="1" applyBorder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4" fillId="0" borderId="28" xfId="0" applyFont="1" applyBorder="1"/>
    <xf numFmtId="0" fontId="34" fillId="0" borderId="28" xfId="0" applyFont="1" applyBorder="1" applyAlignment="1">
      <alignment vertical="center"/>
    </xf>
    <xf numFmtId="0" fontId="35" fillId="0" borderId="28" xfId="0" applyFont="1" applyBorder="1"/>
    <xf numFmtId="3" fontId="34" fillId="0" borderId="28" xfId="0" applyNumberFormat="1" applyFont="1" applyBorder="1"/>
    <xf numFmtId="0" fontId="32" fillId="0" borderId="28" xfId="0" applyFont="1" applyBorder="1"/>
    <xf numFmtId="0" fontId="10" fillId="0" borderId="17" xfId="0" applyFont="1" applyBorder="1" applyAlignment="1">
      <alignment horizontal="center"/>
    </xf>
    <xf numFmtId="3" fontId="36" fillId="0" borderId="0" xfId="0" applyNumberFormat="1" applyFont="1"/>
    <xf numFmtId="4" fontId="36" fillId="0" borderId="0" xfId="0" applyNumberFormat="1" applyFont="1"/>
    <xf numFmtId="0" fontId="36" fillId="0" borderId="0" xfId="0" applyFont="1"/>
    <xf numFmtId="4" fontId="38" fillId="0" borderId="0" xfId="0" applyNumberFormat="1" applyFont="1"/>
    <xf numFmtId="0" fontId="1" fillId="0" borderId="3" xfId="0" applyFont="1" applyBorder="1" applyAlignment="1">
      <alignment horizontal="center"/>
    </xf>
    <xf numFmtId="0" fontId="0" fillId="0" borderId="3" xfId="0" applyBorder="1"/>
    <xf numFmtId="0" fontId="20" fillId="0" borderId="29" xfId="0" applyFont="1" applyBorder="1" applyAlignment="1">
      <alignment vertical="center"/>
    </xf>
    <xf numFmtId="0" fontId="18" fillId="0" borderId="29" xfId="0" applyFont="1" applyBorder="1" applyAlignment="1">
      <alignment vertical="center"/>
    </xf>
    <xf numFmtId="0" fontId="0" fillId="0" borderId="29" xfId="0" applyFont="1" applyBorder="1" applyAlignment="1">
      <alignment vertical="center"/>
    </xf>
    <xf numFmtId="0" fontId="16" fillId="0" borderId="30" xfId="0" quotePrefix="1" applyFont="1" applyBorder="1" applyAlignment="1">
      <alignment horizontal="center" vertical="center"/>
    </xf>
    <xf numFmtId="0" fontId="18" fillId="0" borderId="30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3" fontId="23" fillId="0" borderId="30" xfId="0" applyNumberFormat="1" applyFont="1" applyBorder="1" applyAlignment="1">
      <alignment vertical="center"/>
    </xf>
    <xf numFmtId="0" fontId="16" fillId="0" borderId="30" xfId="0" applyFont="1" applyBorder="1" applyAlignment="1">
      <alignment vertical="center"/>
    </xf>
    <xf numFmtId="0" fontId="16" fillId="0" borderId="31" xfId="0" quotePrefix="1" applyFont="1" applyBorder="1" applyAlignment="1">
      <alignment horizontal="center" vertical="center"/>
    </xf>
    <xf numFmtId="0" fontId="18" fillId="0" borderId="31" xfId="0" applyFont="1" applyBorder="1" applyAlignment="1">
      <alignment vertical="center"/>
    </xf>
    <xf numFmtId="0" fontId="0" fillId="0" borderId="31" xfId="0" applyFont="1" applyBorder="1" applyAlignment="1">
      <alignment vertical="center"/>
    </xf>
    <xf numFmtId="3" fontId="23" fillId="0" borderId="31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3" fontId="16" fillId="0" borderId="29" xfId="0" applyNumberFormat="1" applyFont="1" applyBorder="1" applyAlignment="1">
      <alignment vertical="center"/>
    </xf>
    <xf numFmtId="3" fontId="20" fillId="0" borderId="29" xfId="0" applyNumberFormat="1" applyFont="1" applyBorder="1" applyAlignment="1">
      <alignment vertical="center"/>
    </xf>
    <xf numFmtId="0" fontId="16" fillId="0" borderId="29" xfId="0" applyFont="1" applyFill="1" applyBorder="1" applyAlignment="1">
      <alignment vertical="center" wrapText="1"/>
    </xf>
    <xf numFmtId="3" fontId="23" fillId="0" borderId="29" xfId="0" applyNumberFormat="1" applyFont="1" applyBorder="1" applyAlignment="1">
      <alignment vertical="center"/>
    </xf>
    <xf numFmtId="0" fontId="20" fillId="0" borderId="30" xfId="0" applyFont="1" applyBorder="1" applyAlignment="1">
      <alignment vertical="center"/>
    </xf>
    <xf numFmtId="3" fontId="16" fillId="0" borderId="30" xfId="0" applyNumberFormat="1" applyFont="1" applyBorder="1" applyAlignment="1">
      <alignment vertical="center"/>
    </xf>
    <xf numFmtId="3" fontId="20" fillId="0" borderId="30" xfId="0" applyNumberFormat="1" applyFont="1" applyBorder="1" applyAlignment="1">
      <alignment vertical="center"/>
    </xf>
    <xf numFmtId="3" fontId="16" fillId="0" borderId="31" xfId="0" applyNumberFormat="1" applyFont="1" applyBorder="1" applyAlignment="1">
      <alignment vertical="center"/>
    </xf>
    <xf numFmtId="3" fontId="20" fillId="0" borderId="31" xfId="0" applyNumberFormat="1" applyFont="1" applyBorder="1" applyAlignment="1">
      <alignment vertical="center"/>
    </xf>
    <xf numFmtId="0" fontId="13" fillId="0" borderId="29" xfId="0" applyFont="1" applyBorder="1" applyAlignment="1">
      <alignment vertical="center"/>
    </xf>
    <xf numFmtId="0" fontId="14" fillId="0" borderId="29" xfId="0" applyFont="1" applyBorder="1" applyAlignment="1">
      <alignment vertical="center"/>
    </xf>
    <xf numFmtId="3" fontId="13" fillId="0" borderId="29" xfId="0" applyNumberFormat="1" applyFont="1" applyBorder="1" applyAlignment="1">
      <alignment vertical="center"/>
    </xf>
    <xf numFmtId="0" fontId="13" fillId="0" borderId="31" xfId="0" applyFont="1" applyBorder="1" applyAlignment="1">
      <alignment vertical="center"/>
    </xf>
    <xf numFmtId="0" fontId="14" fillId="0" borderId="31" xfId="0" applyFont="1" applyBorder="1" applyAlignment="1">
      <alignment vertical="center"/>
    </xf>
    <xf numFmtId="3" fontId="13" fillId="0" borderId="31" xfId="0" applyNumberFormat="1" applyFont="1" applyBorder="1" applyAlignment="1">
      <alignment vertical="center"/>
    </xf>
    <xf numFmtId="0" fontId="13" fillId="0" borderId="30" xfId="0" applyFont="1" applyBorder="1" applyAlignment="1">
      <alignment vertical="center"/>
    </xf>
    <xf numFmtId="0" fontId="14" fillId="0" borderId="30" xfId="0" applyFont="1" applyBorder="1" applyAlignment="1">
      <alignment vertical="center"/>
    </xf>
    <xf numFmtId="3" fontId="13" fillId="0" borderId="30" xfId="0" applyNumberFormat="1" applyFont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13" fillId="0" borderId="4" xfId="0" applyFont="1" applyBorder="1" applyAlignment="1">
      <alignment vertical="center"/>
    </xf>
    <xf numFmtId="0" fontId="4" fillId="0" borderId="8" xfId="0" applyFont="1" applyBorder="1"/>
    <xf numFmtId="0" fontId="4" fillId="0" borderId="13" xfId="0" applyFont="1" applyBorder="1"/>
    <xf numFmtId="0" fontId="7" fillId="0" borderId="22" xfId="0" applyFont="1" applyBorder="1"/>
    <xf numFmtId="0" fontId="17" fillId="0" borderId="12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8" fillId="0" borderId="32" xfId="0" applyFont="1" applyBorder="1" applyAlignment="1">
      <alignment vertical="center"/>
    </xf>
    <xf numFmtId="0" fontId="2" fillId="0" borderId="4" xfId="0" applyFont="1" applyBorder="1" applyAlignment="1"/>
    <xf numFmtId="0" fontId="2" fillId="0" borderId="3" xfId="0" applyFont="1" applyBorder="1" applyAlignment="1"/>
    <xf numFmtId="0" fontId="4" fillId="0" borderId="32" xfId="0" applyFont="1" applyBorder="1"/>
    <xf numFmtId="0" fontId="4" fillId="0" borderId="28" xfId="0" applyFont="1" applyBorder="1"/>
    <xf numFmtId="0" fontId="5" fillId="0" borderId="31" xfId="0" applyFont="1" applyBorder="1"/>
    <xf numFmtId="0" fontId="5" fillId="0" borderId="29" xfId="0" applyFont="1" applyBorder="1"/>
    <xf numFmtId="0" fontId="5" fillId="0" borderId="28" xfId="0" applyFont="1" applyBorder="1"/>
    <xf numFmtId="0" fontId="39" fillId="0" borderId="30" xfId="0" applyFont="1" applyBorder="1" applyAlignment="1">
      <alignment vertical="center"/>
    </xf>
    <xf numFmtId="0" fontId="22" fillId="0" borderId="31" xfId="0" applyFont="1" applyBorder="1"/>
    <xf numFmtId="0" fontId="23" fillId="0" borderId="29" xfId="0" applyFont="1" applyBorder="1" applyAlignment="1">
      <alignment vertical="center"/>
    </xf>
    <xf numFmtId="0" fontId="23" fillId="0" borderId="30" xfId="0" quotePrefix="1" applyFont="1" applyBorder="1" applyAlignment="1">
      <alignment horizontal="center" vertical="center"/>
    </xf>
    <xf numFmtId="0" fontId="36" fillId="0" borderId="30" xfId="0" applyFont="1" applyBorder="1" applyAlignment="1">
      <alignment vertical="center"/>
    </xf>
    <xf numFmtId="0" fontId="23" fillId="0" borderId="30" xfId="0" applyFont="1" applyBorder="1" applyAlignment="1">
      <alignment vertical="center"/>
    </xf>
    <xf numFmtId="0" fontId="23" fillId="0" borderId="31" xfId="0" quotePrefix="1" applyFont="1" applyBorder="1" applyAlignment="1">
      <alignment horizontal="center" vertical="center"/>
    </xf>
    <xf numFmtId="0" fontId="23" fillId="0" borderId="28" xfId="0" applyFont="1" applyBorder="1" applyAlignment="1">
      <alignment vertical="center"/>
    </xf>
    <xf numFmtId="0" fontId="36" fillId="0" borderId="28" xfId="0" applyFont="1" applyBorder="1" applyAlignment="1">
      <alignment vertical="center"/>
    </xf>
    <xf numFmtId="0" fontId="22" fillId="0" borderId="28" xfId="0" applyFont="1" applyFill="1" applyBorder="1" applyAlignment="1">
      <alignment horizontal="center" vertical="center" wrapText="1"/>
    </xf>
    <xf numFmtId="0" fontId="36" fillId="0" borderId="29" xfId="0" applyFont="1" applyBorder="1" applyAlignment="1">
      <alignment vertical="center"/>
    </xf>
    <xf numFmtId="0" fontId="36" fillId="0" borderId="31" xfId="0" applyFont="1" applyBorder="1" applyAlignment="1">
      <alignment vertical="center"/>
    </xf>
    <xf numFmtId="0" fontId="36" fillId="0" borderId="4" xfId="0" applyFont="1" applyBorder="1" applyAlignment="1">
      <alignment vertical="center"/>
    </xf>
    <xf numFmtId="0" fontId="40" fillId="0" borderId="30" xfId="0" applyFont="1" applyBorder="1" applyAlignment="1">
      <alignment vertical="center"/>
    </xf>
    <xf numFmtId="0" fontId="37" fillId="0" borderId="28" xfId="0" applyFont="1" applyBorder="1" applyAlignment="1">
      <alignment vertical="center"/>
    </xf>
    <xf numFmtId="0" fontId="5" fillId="0" borderId="28" xfId="0" applyFont="1" applyBorder="1" applyAlignment="1">
      <alignment horizontal="center"/>
    </xf>
    <xf numFmtId="0" fontId="5" fillId="0" borderId="28" xfId="0" applyFont="1" applyBorder="1" applyAlignment="1">
      <alignment horizontal="center" vertical="center"/>
    </xf>
    <xf numFmtId="0" fontId="7" fillId="0" borderId="28" xfId="0" applyFont="1" applyBorder="1" applyAlignment="1"/>
    <xf numFmtId="0" fontId="5" fillId="0" borderId="28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vertical="top" wrapText="1"/>
    </xf>
    <xf numFmtId="0" fontId="5" fillId="0" borderId="28" xfId="0" applyFont="1" applyFill="1" applyBorder="1" applyAlignment="1">
      <alignment vertical="center" wrapText="1"/>
    </xf>
    <xf numFmtId="3" fontId="41" fillId="0" borderId="28" xfId="0" applyNumberFormat="1" applyFont="1" applyBorder="1" applyAlignment="1">
      <alignment vertical="center"/>
    </xf>
    <xf numFmtId="3" fontId="29" fillId="0" borderId="29" xfId="0" applyNumberFormat="1" applyFont="1" applyBorder="1" applyAlignment="1">
      <alignment vertical="center"/>
    </xf>
    <xf numFmtId="3" fontId="25" fillId="0" borderId="30" xfId="0" applyNumberFormat="1" applyFont="1" applyBorder="1" applyAlignment="1">
      <alignment vertical="center"/>
    </xf>
    <xf numFmtId="3" fontId="24" fillId="0" borderId="30" xfId="0" applyNumberFormat="1" applyFont="1" applyBorder="1" applyAlignment="1">
      <alignment vertical="center"/>
    </xf>
    <xf numFmtId="3" fontId="29" fillId="0" borderId="30" xfId="0" applyNumberFormat="1" applyFont="1" applyBorder="1" applyAlignment="1">
      <alignment vertical="center"/>
    </xf>
    <xf numFmtId="3" fontId="25" fillId="0" borderId="31" xfId="0" applyNumberFormat="1" applyFont="1" applyBorder="1" applyAlignment="1">
      <alignment vertical="center"/>
    </xf>
    <xf numFmtId="3" fontId="24" fillId="0" borderId="31" xfId="0" applyNumberFormat="1" applyFont="1" applyBorder="1" applyAlignment="1">
      <alignment vertical="center"/>
    </xf>
    <xf numFmtId="3" fontId="25" fillId="0" borderId="28" xfId="0" applyNumberFormat="1" applyFont="1" applyBorder="1" applyAlignment="1">
      <alignment vertical="center"/>
    </xf>
    <xf numFmtId="3" fontId="25" fillId="0" borderId="29" xfId="0" applyNumberFormat="1" applyFont="1" applyBorder="1" applyAlignment="1">
      <alignment vertical="center"/>
    </xf>
    <xf numFmtId="3" fontId="24" fillId="0" borderId="29" xfId="0" applyNumberFormat="1" applyFont="1" applyBorder="1" applyAlignment="1">
      <alignment vertical="center"/>
    </xf>
    <xf numFmtId="3" fontId="42" fillId="0" borderId="28" xfId="0" applyNumberFormat="1" applyFont="1" applyBorder="1" applyAlignment="1">
      <alignment vertical="center"/>
    </xf>
    <xf numFmtId="3" fontId="24" fillId="0" borderId="28" xfId="0" applyNumberFormat="1" applyFont="1" applyBorder="1" applyAlignment="1">
      <alignment vertical="center"/>
    </xf>
    <xf numFmtId="3" fontId="42" fillId="0" borderId="28" xfId="0" applyNumberFormat="1" applyFont="1" applyBorder="1"/>
    <xf numFmtId="0" fontId="9" fillId="0" borderId="0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textRotation="90" wrapText="1"/>
    </xf>
    <xf numFmtId="0" fontId="23" fillId="0" borderId="21" xfId="0" applyFont="1" applyBorder="1" applyAlignment="1">
      <alignment horizontal="center" textRotation="90" wrapText="1"/>
    </xf>
    <xf numFmtId="0" fontId="6" fillId="0" borderId="0" xfId="0" applyFont="1" applyAlignment="1">
      <alignment horizontal="center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2" fillId="0" borderId="9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/>
    </xf>
    <xf numFmtId="0" fontId="33" fillId="0" borderId="9" xfId="0" applyFont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G210"/>
  <sheetViews>
    <sheetView tabSelected="1" topLeftCell="C25" workbookViewId="0">
      <selection activeCell="E45" sqref="E45"/>
    </sheetView>
  </sheetViews>
  <sheetFormatPr baseColWidth="10" defaultRowHeight="15"/>
  <cols>
    <col min="1" max="1" width="8.28515625" customWidth="1"/>
    <col min="2" max="2" width="9" customWidth="1"/>
    <col min="3" max="3" width="109.140625" customWidth="1"/>
    <col min="4" max="4" width="13.42578125" customWidth="1"/>
    <col min="5" max="5" width="7.28515625" customWidth="1"/>
    <col min="6" max="6" width="6.7109375" customWidth="1"/>
    <col min="7" max="9" width="5" customWidth="1"/>
    <col min="10" max="10" width="4.5703125" customWidth="1"/>
    <col min="11" max="11" width="7.7109375" customWidth="1"/>
    <col min="12" max="12" width="9.28515625" customWidth="1"/>
    <col min="13" max="13" width="6.7109375" customWidth="1"/>
    <col min="14" max="14" width="5.140625" customWidth="1"/>
    <col min="15" max="16" width="4.7109375" customWidth="1"/>
    <col min="17" max="17" width="6.5703125" customWidth="1"/>
    <col min="18" max="18" width="5.42578125" customWidth="1"/>
    <col min="19" max="19" width="6" customWidth="1"/>
    <col min="20" max="20" width="4.5703125" customWidth="1"/>
    <col min="21" max="21" width="14" customWidth="1"/>
    <col min="22" max="22" width="13.85546875" customWidth="1"/>
    <col min="23" max="23" width="14.7109375" customWidth="1"/>
    <col min="24" max="24" width="14.5703125" customWidth="1"/>
  </cols>
  <sheetData>
    <row r="1" spans="1:33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33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33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33">
      <c r="A4" s="217" t="s">
        <v>153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</row>
    <row r="5" spans="1:33">
      <c r="A5" s="217" t="s">
        <v>152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</row>
    <row r="6" spans="1:33" ht="20.25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33">
      <c r="A7" s="1" t="s">
        <v>3</v>
      </c>
      <c r="B7" s="1"/>
      <c r="C7" s="1"/>
      <c r="D7" s="1"/>
      <c r="E7" s="1"/>
      <c r="F7" s="1"/>
      <c r="G7" s="1"/>
      <c r="H7" s="1"/>
      <c r="I7" s="1"/>
      <c r="J7" s="1"/>
    </row>
    <row r="8" spans="1:33" ht="15.75" thickBot="1">
      <c r="A8" s="1" t="s">
        <v>10</v>
      </c>
      <c r="B8" s="1"/>
      <c r="C8" s="1"/>
      <c r="D8" s="1"/>
      <c r="E8" s="1"/>
      <c r="F8" s="1"/>
      <c r="G8" s="1"/>
      <c r="H8" s="1"/>
      <c r="I8" s="1"/>
      <c r="J8" s="1"/>
    </row>
    <row r="9" spans="1:33" ht="24" customHeight="1" thickBot="1">
      <c r="A9" s="3" t="s">
        <v>4</v>
      </c>
      <c r="B9" s="4"/>
      <c r="C9" s="4"/>
      <c r="D9" s="222" t="s">
        <v>89</v>
      </c>
      <c r="E9" s="210" t="s">
        <v>92</v>
      </c>
      <c r="F9" s="215" t="s">
        <v>60</v>
      </c>
      <c r="G9" s="215" t="s">
        <v>61</v>
      </c>
      <c r="H9" s="215" t="s">
        <v>61</v>
      </c>
      <c r="I9" s="215" t="s">
        <v>62</v>
      </c>
      <c r="J9" s="215" t="s">
        <v>63</v>
      </c>
      <c r="K9" s="215" t="s">
        <v>64</v>
      </c>
      <c r="L9" s="215" t="s">
        <v>65</v>
      </c>
      <c r="M9" s="215" t="s">
        <v>66</v>
      </c>
      <c r="N9" s="215" t="s">
        <v>67</v>
      </c>
      <c r="O9" s="215" t="s">
        <v>68</v>
      </c>
      <c r="P9" s="215" t="s">
        <v>69</v>
      </c>
      <c r="Q9" s="215" t="s">
        <v>70</v>
      </c>
      <c r="R9" s="215" t="s">
        <v>71</v>
      </c>
      <c r="S9" s="215" t="s">
        <v>72</v>
      </c>
      <c r="T9" s="215" t="s">
        <v>73</v>
      </c>
      <c r="U9" s="210" t="s">
        <v>104</v>
      </c>
      <c r="V9" s="210" t="s">
        <v>105</v>
      </c>
      <c r="W9" s="210" t="s">
        <v>106</v>
      </c>
      <c r="X9" s="212" t="s">
        <v>140</v>
      </c>
      <c r="Y9" s="214"/>
      <c r="Z9" s="209"/>
      <c r="AA9" s="209"/>
      <c r="AB9" s="209"/>
      <c r="AC9" s="209"/>
      <c r="AD9" s="209"/>
      <c r="AE9" s="209"/>
      <c r="AF9" s="209"/>
      <c r="AG9" s="13"/>
    </row>
    <row r="10" spans="1:33" ht="45" customHeight="1" thickBot="1">
      <c r="A10" s="8" t="s">
        <v>5</v>
      </c>
      <c r="B10" s="164" t="s">
        <v>8</v>
      </c>
      <c r="C10" s="164" t="s">
        <v>30</v>
      </c>
      <c r="D10" s="223"/>
      <c r="E10" s="211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1"/>
      <c r="V10" s="211"/>
      <c r="W10" s="211"/>
      <c r="X10" s="213"/>
      <c r="Y10" s="214"/>
      <c r="Z10" s="209"/>
      <c r="AA10" s="209"/>
      <c r="AB10" s="209"/>
      <c r="AC10" s="209"/>
      <c r="AD10" s="209"/>
      <c r="AE10" s="209"/>
      <c r="AF10" s="209"/>
      <c r="AG10" s="13"/>
    </row>
    <row r="11" spans="1:33">
      <c r="A11" s="9" t="s">
        <v>6</v>
      </c>
      <c r="B11" s="162"/>
      <c r="C11" s="162"/>
      <c r="D11" s="163"/>
      <c r="E11" s="64"/>
      <c r="F11" s="65"/>
      <c r="G11" s="65"/>
      <c r="H11" s="65"/>
      <c r="I11" s="65"/>
      <c r="J11" s="65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50"/>
      <c r="V11" s="70"/>
      <c r="W11" s="66"/>
      <c r="X11" s="67"/>
      <c r="Y11" s="32"/>
    </row>
    <row r="12" spans="1:33" ht="15.75">
      <c r="A12" s="10" t="s">
        <v>7</v>
      </c>
      <c r="B12" s="7"/>
      <c r="C12" s="7"/>
      <c r="D12" s="7"/>
      <c r="E12" s="104"/>
      <c r="F12" s="104"/>
      <c r="G12" s="105"/>
      <c r="H12" s="104"/>
      <c r="I12" s="104"/>
      <c r="J12" s="104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96">
        <f>+U13+U15+U19+U25+U28+U32+U34+U38</f>
        <v>44653018</v>
      </c>
      <c r="V12" s="196">
        <f t="shared" ref="V12:X12" si="0">+V13+V15+V19+V25+V28+V32+V34+V38</f>
        <v>12915702</v>
      </c>
      <c r="W12" s="196">
        <f t="shared" si="0"/>
        <v>8425983</v>
      </c>
      <c r="X12" s="196">
        <f t="shared" si="0"/>
        <v>65994703</v>
      </c>
      <c r="Y12" s="114"/>
    </row>
    <row r="13" spans="1:33" ht="14.25" customHeight="1">
      <c r="A13" s="11"/>
      <c r="B13" s="224" t="s">
        <v>11</v>
      </c>
      <c r="C13" s="225"/>
      <c r="D13" s="6"/>
      <c r="E13" s="129"/>
      <c r="F13" s="130"/>
      <c r="G13" s="130"/>
      <c r="H13" s="130"/>
      <c r="I13" s="130"/>
      <c r="J13" s="130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97">
        <f>+U14</f>
        <v>0</v>
      </c>
      <c r="V13" s="197">
        <f>+V14</f>
        <v>0</v>
      </c>
      <c r="W13" s="197">
        <f>+W14</f>
        <v>483207</v>
      </c>
      <c r="X13" s="197">
        <f>+X14</f>
        <v>483207</v>
      </c>
      <c r="Z13" s="114"/>
    </row>
    <row r="14" spans="1:33" ht="18" customHeight="1">
      <c r="A14" s="11"/>
      <c r="B14" s="12"/>
      <c r="C14" s="33" t="s">
        <v>13</v>
      </c>
      <c r="D14" s="127" t="s">
        <v>94</v>
      </c>
      <c r="E14" s="132">
        <v>8</v>
      </c>
      <c r="F14" s="133"/>
      <c r="G14" s="133"/>
      <c r="H14" s="133"/>
      <c r="I14" s="133"/>
      <c r="J14" s="133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98">
        <v>0</v>
      </c>
      <c r="V14" s="198">
        <v>0</v>
      </c>
      <c r="W14" s="198">
        <v>483207</v>
      </c>
      <c r="X14" s="199">
        <f>+U14+V14+W14</f>
        <v>483207</v>
      </c>
      <c r="Y14" s="32"/>
    </row>
    <row r="15" spans="1:33" ht="26.25" customHeight="1">
      <c r="A15" s="11"/>
      <c r="B15" s="218" t="s">
        <v>34</v>
      </c>
      <c r="C15" s="219"/>
      <c r="D15" s="128"/>
      <c r="E15" s="134"/>
      <c r="F15" s="133"/>
      <c r="G15" s="133"/>
      <c r="H15" s="133"/>
      <c r="I15" s="133"/>
      <c r="J15" s="133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200">
        <f>+U16+U17+U18</f>
        <v>0</v>
      </c>
      <c r="V15" s="200">
        <f>+V16+V17+V18</f>
        <v>0</v>
      </c>
      <c r="W15" s="200">
        <f>+W16+W17+W18</f>
        <v>4389582</v>
      </c>
      <c r="X15" s="200">
        <f>+X16+X17+X18</f>
        <v>4389582</v>
      </c>
    </row>
    <row r="16" spans="1:33" ht="15.75">
      <c r="A16" s="11"/>
      <c r="B16" s="12"/>
      <c r="C16" s="26" t="s">
        <v>38</v>
      </c>
      <c r="D16" s="127" t="s">
        <v>96</v>
      </c>
      <c r="E16" s="132">
        <v>1</v>
      </c>
      <c r="F16" s="133"/>
      <c r="G16" s="133"/>
      <c r="H16" s="133"/>
      <c r="I16" s="133"/>
      <c r="J16" s="133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98">
        <v>0</v>
      </c>
      <c r="V16" s="198">
        <v>0</v>
      </c>
      <c r="W16" s="198">
        <v>116405</v>
      </c>
      <c r="X16" s="199">
        <f>+U16+V16+W16</f>
        <v>116405</v>
      </c>
      <c r="Y16" s="32"/>
    </row>
    <row r="17" spans="1:25" ht="15.75">
      <c r="A17" s="11"/>
      <c r="B17" s="12"/>
      <c r="C17" s="27" t="s">
        <v>35</v>
      </c>
      <c r="D17" s="127" t="s">
        <v>95</v>
      </c>
      <c r="E17" s="136">
        <v>8986.9599999999991</v>
      </c>
      <c r="F17" s="133"/>
      <c r="G17" s="133"/>
      <c r="H17" s="133"/>
      <c r="I17" s="133"/>
      <c r="J17" s="133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98">
        <v>0</v>
      </c>
      <c r="V17" s="198">
        <v>0</v>
      </c>
      <c r="W17" s="198">
        <v>3664222</v>
      </c>
      <c r="X17" s="199">
        <f t="shared" ref="X17:X40" si="1">+U17+V17+W17</f>
        <v>3664222</v>
      </c>
      <c r="Y17" s="32"/>
    </row>
    <row r="18" spans="1:25" ht="15.75">
      <c r="A18" s="11"/>
      <c r="B18" s="12"/>
      <c r="C18" s="27" t="s">
        <v>36</v>
      </c>
      <c r="D18" s="127" t="s">
        <v>94</v>
      </c>
      <c r="E18" s="137">
        <v>770</v>
      </c>
      <c r="F18" s="138"/>
      <c r="G18" s="138"/>
      <c r="H18" s="138"/>
      <c r="I18" s="138"/>
      <c r="J18" s="138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201">
        <v>0</v>
      </c>
      <c r="V18" s="201">
        <v>0</v>
      </c>
      <c r="W18" s="201">
        <f>163700+445255</f>
        <v>608955</v>
      </c>
      <c r="X18" s="202">
        <f t="shared" si="1"/>
        <v>608955</v>
      </c>
      <c r="Y18" s="32"/>
    </row>
    <row r="19" spans="1:25" ht="15.75">
      <c r="A19" s="11"/>
      <c r="B19" s="18" t="s">
        <v>32</v>
      </c>
      <c r="C19" s="5"/>
      <c r="D19" s="107"/>
      <c r="E19" s="108"/>
      <c r="F19" s="104"/>
      <c r="G19" s="109"/>
      <c r="H19" s="104"/>
      <c r="I19" s="104"/>
      <c r="J19" s="104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203">
        <f>+U20+U21+U22+U23+U24</f>
        <v>43801570</v>
      </c>
      <c r="V19" s="203">
        <f t="shared" ref="V19:X19" si="2">+V20+V21+V22+V23+V24</f>
        <v>10285882</v>
      </c>
      <c r="W19" s="203">
        <f t="shared" si="2"/>
        <v>0</v>
      </c>
      <c r="X19" s="203">
        <f t="shared" si="2"/>
        <v>54087452</v>
      </c>
    </row>
    <row r="20" spans="1:25" ht="33.75" customHeight="1">
      <c r="A20" s="11"/>
      <c r="B20" s="12"/>
      <c r="C20" s="29" t="s">
        <v>29</v>
      </c>
      <c r="D20" s="141" t="s">
        <v>74</v>
      </c>
      <c r="E20" s="142">
        <v>15578</v>
      </c>
      <c r="F20" s="143"/>
      <c r="G20" s="142"/>
      <c r="H20" s="144"/>
      <c r="I20" s="130"/>
      <c r="J20" s="130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204">
        <v>36036604</v>
      </c>
      <c r="V20" s="204">
        <v>4025501</v>
      </c>
      <c r="W20" s="204"/>
      <c r="X20" s="205">
        <f t="shared" si="1"/>
        <v>40062105</v>
      </c>
      <c r="Y20" s="32"/>
    </row>
    <row r="21" spans="1:25" ht="45">
      <c r="A21" s="11"/>
      <c r="B21" s="12"/>
      <c r="C21" s="29" t="s">
        <v>14</v>
      </c>
      <c r="D21" s="141" t="s">
        <v>75</v>
      </c>
      <c r="E21" s="136">
        <v>435</v>
      </c>
      <c r="F21" s="146"/>
      <c r="G21" s="147"/>
      <c r="H21" s="133"/>
      <c r="I21" s="133"/>
      <c r="J21" s="133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98">
        <v>5019794</v>
      </c>
      <c r="V21" s="198">
        <v>1445313</v>
      </c>
      <c r="W21" s="198"/>
      <c r="X21" s="199">
        <f t="shared" si="1"/>
        <v>6465107</v>
      </c>
      <c r="Y21" s="32"/>
    </row>
    <row r="22" spans="1:25" ht="22.5">
      <c r="A22" s="11"/>
      <c r="B22" s="12"/>
      <c r="C22" s="29" t="s">
        <v>15</v>
      </c>
      <c r="D22" s="141" t="s">
        <v>76</v>
      </c>
      <c r="E22" s="147">
        <v>165000</v>
      </c>
      <c r="F22" s="148"/>
      <c r="G22" s="147"/>
      <c r="H22" s="133"/>
      <c r="I22" s="133"/>
      <c r="J22" s="133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98">
        <v>1439513</v>
      </c>
      <c r="V22" s="198">
        <v>190939</v>
      </c>
      <c r="W22" s="198"/>
      <c r="X22" s="199">
        <f t="shared" si="1"/>
        <v>1630452</v>
      </c>
      <c r="Y22" s="32"/>
    </row>
    <row r="23" spans="1:25" ht="22.5">
      <c r="A23" s="11"/>
      <c r="B23" s="12"/>
      <c r="C23" s="29" t="s">
        <v>16</v>
      </c>
      <c r="D23" s="141" t="s">
        <v>77</v>
      </c>
      <c r="E23" s="147">
        <v>13580</v>
      </c>
      <c r="F23" s="148"/>
      <c r="G23" s="147"/>
      <c r="H23" s="133"/>
      <c r="I23" s="133"/>
      <c r="J23" s="133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98">
        <v>202934</v>
      </c>
      <c r="V23" s="198">
        <v>4055758</v>
      </c>
      <c r="W23" s="198"/>
      <c r="X23" s="199">
        <f t="shared" si="1"/>
        <v>4258692</v>
      </c>
      <c r="Y23" s="32"/>
    </row>
    <row r="24" spans="1:25" ht="33.75">
      <c r="A24" s="11"/>
      <c r="B24" s="12"/>
      <c r="C24" s="27" t="s">
        <v>26</v>
      </c>
      <c r="D24" s="141" t="s">
        <v>78</v>
      </c>
      <c r="E24" s="149">
        <v>12620</v>
      </c>
      <c r="F24" s="150"/>
      <c r="G24" s="149"/>
      <c r="H24" s="138"/>
      <c r="I24" s="138"/>
      <c r="J24" s="138"/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201">
        <v>1102725</v>
      </c>
      <c r="V24" s="201">
        <v>568371</v>
      </c>
      <c r="W24" s="201"/>
      <c r="X24" s="202">
        <f t="shared" si="1"/>
        <v>1671096</v>
      </c>
      <c r="Y24" s="32"/>
    </row>
    <row r="25" spans="1:25" ht="15.75">
      <c r="A25" s="34"/>
      <c r="B25" s="220" t="s">
        <v>42</v>
      </c>
      <c r="C25" s="221"/>
      <c r="D25" s="221"/>
      <c r="E25" s="111"/>
      <c r="F25" s="112"/>
      <c r="G25" s="113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203">
        <f>+U26+U27</f>
        <v>166269</v>
      </c>
      <c r="V25" s="203">
        <f t="shared" ref="V25:X25" si="3">+V26+V27</f>
        <v>233122</v>
      </c>
      <c r="W25" s="203">
        <f t="shared" si="3"/>
        <v>0</v>
      </c>
      <c r="X25" s="203">
        <f t="shared" si="3"/>
        <v>399391</v>
      </c>
    </row>
    <row r="26" spans="1:25" ht="26.25" customHeight="1">
      <c r="A26" s="34"/>
      <c r="B26" s="35"/>
      <c r="C26" s="45" t="s">
        <v>43</v>
      </c>
      <c r="D26" s="116" t="s">
        <v>79</v>
      </c>
      <c r="E26" s="151">
        <v>943</v>
      </c>
      <c r="F26" s="152"/>
      <c r="G26" s="153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204">
        <v>72405</v>
      </c>
      <c r="V26" s="204">
        <v>109640</v>
      </c>
      <c r="W26" s="204"/>
      <c r="X26" s="205">
        <f t="shared" si="1"/>
        <v>182045</v>
      </c>
      <c r="Y26" s="32"/>
    </row>
    <row r="27" spans="1:25" ht="23.25" customHeight="1">
      <c r="A27" s="34"/>
      <c r="B27" s="12"/>
      <c r="C27" s="46" t="s">
        <v>103</v>
      </c>
      <c r="D27" s="116" t="s">
        <v>80</v>
      </c>
      <c r="E27" s="154">
        <v>676</v>
      </c>
      <c r="F27" s="155"/>
      <c r="G27" s="156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  <c r="U27" s="201">
        <v>93864</v>
      </c>
      <c r="V27" s="201">
        <v>123482</v>
      </c>
      <c r="W27" s="201"/>
      <c r="X27" s="202">
        <f t="shared" si="1"/>
        <v>217346</v>
      </c>
      <c r="Y27" s="32"/>
    </row>
    <row r="28" spans="1:25" ht="15.75">
      <c r="A28" s="34"/>
      <c r="B28" s="220" t="s">
        <v>44</v>
      </c>
      <c r="C28" s="221"/>
      <c r="D28" s="221"/>
      <c r="E28" s="111"/>
      <c r="F28" s="112"/>
      <c r="G28" s="113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203">
        <f>+U29+U30+U31</f>
        <v>149192</v>
      </c>
      <c r="V28" s="203">
        <f t="shared" ref="V28:X28" si="4">+V29+V30+V31</f>
        <v>520488</v>
      </c>
      <c r="W28" s="203">
        <f t="shared" si="4"/>
        <v>0</v>
      </c>
      <c r="X28" s="203">
        <f t="shared" si="4"/>
        <v>669680</v>
      </c>
    </row>
    <row r="29" spans="1:25" ht="25.5" customHeight="1">
      <c r="A29" s="34"/>
      <c r="B29" s="12"/>
      <c r="C29" s="21" t="s">
        <v>45</v>
      </c>
      <c r="D29" s="116" t="s">
        <v>81</v>
      </c>
      <c r="E29" s="151">
        <v>504</v>
      </c>
      <c r="F29" s="152"/>
      <c r="G29" s="153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204">
        <v>87456</v>
      </c>
      <c r="V29" s="204">
        <v>254592</v>
      </c>
      <c r="W29" s="204"/>
      <c r="X29" s="205">
        <f t="shared" si="1"/>
        <v>342048</v>
      </c>
      <c r="Y29" s="32"/>
    </row>
    <row r="30" spans="1:25" ht="16.5" customHeight="1">
      <c r="A30" s="34"/>
      <c r="B30" s="12"/>
      <c r="C30" s="22" t="s">
        <v>46</v>
      </c>
      <c r="D30" s="116" t="s">
        <v>82</v>
      </c>
      <c r="E30" s="157">
        <v>298</v>
      </c>
      <c r="F30" s="158"/>
      <c r="G30" s="159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98">
        <v>7680</v>
      </c>
      <c r="V30" s="198">
        <v>113550</v>
      </c>
      <c r="W30" s="198"/>
      <c r="X30" s="199">
        <f t="shared" si="1"/>
        <v>121230</v>
      </c>
      <c r="Y30" s="32"/>
    </row>
    <row r="31" spans="1:25" ht="25.5" customHeight="1">
      <c r="A31" s="34"/>
      <c r="B31" s="36"/>
      <c r="C31" s="23" t="s">
        <v>47</v>
      </c>
      <c r="D31" s="116" t="s">
        <v>83</v>
      </c>
      <c r="E31" s="154">
        <v>53</v>
      </c>
      <c r="F31" s="155"/>
      <c r="G31" s="156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201">
        <v>54056</v>
      </c>
      <c r="V31" s="201">
        <v>152346</v>
      </c>
      <c r="W31" s="201"/>
      <c r="X31" s="202">
        <f t="shared" si="1"/>
        <v>206402</v>
      </c>
      <c r="Y31" s="32"/>
    </row>
    <row r="32" spans="1:25" ht="21.75" customHeight="1">
      <c r="A32" s="34"/>
      <c r="B32" s="218" t="s">
        <v>88</v>
      </c>
      <c r="C32" s="219"/>
      <c r="D32" s="23"/>
      <c r="E32" s="111"/>
      <c r="F32" s="112"/>
      <c r="G32" s="113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203">
        <f>+U33</f>
        <v>61560</v>
      </c>
      <c r="V32" s="203">
        <f t="shared" ref="V32:X32" si="5">+V33</f>
        <v>88192</v>
      </c>
      <c r="W32" s="203">
        <f t="shared" si="5"/>
        <v>0</v>
      </c>
      <c r="X32" s="203">
        <f t="shared" si="5"/>
        <v>149752</v>
      </c>
      <c r="Y32" s="32"/>
    </row>
    <row r="33" spans="1:25" ht="22.5">
      <c r="A33" s="34"/>
      <c r="B33" s="12"/>
      <c r="C33" s="22" t="s">
        <v>48</v>
      </c>
      <c r="D33" s="47" t="s">
        <v>84</v>
      </c>
      <c r="E33" s="52">
        <v>14</v>
      </c>
      <c r="F33" s="49"/>
      <c r="G33" s="50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79">
        <v>61560</v>
      </c>
      <c r="V33" s="79">
        <v>88192</v>
      </c>
      <c r="W33" s="79"/>
      <c r="X33" s="75">
        <f t="shared" si="1"/>
        <v>149752</v>
      </c>
      <c r="Y33" s="32"/>
    </row>
    <row r="34" spans="1:25" ht="15.75">
      <c r="A34" s="34"/>
      <c r="B34" s="220" t="s">
        <v>49</v>
      </c>
      <c r="C34" s="221"/>
      <c r="D34" s="221"/>
      <c r="E34" s="111"/>
      <c r="F34" s="112"/>
      <c r="G34" s="113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203">
        <f>+U35+U36+U37</f>
        <v>474427</v>
      </c>
      <c r="V34" s="203">
        <f t="shared" ref="V34:X34" si="6">+V35+V36+V37</f>
        <v>1788018</v>
      </c>
      <c r="W34" s="203">
        <f t="shared" si="6"/>
        <v>0</v>
      </c>
      <c r="X34" s="203">
        <f t="shared" si="6"/>
        <v>2262445</v>
      </c>
      <c r="Y34" s="32"/>
    </row>
    <row r="35" spans="1:25" ht="15.75">
      <c r="A35" s="34"/>
      <c r="B35" s="12"/>
      <c r="C35" s="17" t="s">
        <v>50</v>
      </c>
      <c r="D35" s="116" t="s">
        <v>85</v>
      </c>
      <c r="E35" s="151">
        <v>226</v>
      </c>
      <c r="F35" s="152"/>
      <c r="G35" s="153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204">
        <v>125628</v>
      </c>
      <c r="V35" s="204">
        <v>726561</v>
      </c>
      <c r="W35" s="204"/>
      <c r="X35" s="205">
        <f t="shared" si="1"/>
        <v>852189</v>
      </c>
      <c r="Y35" s="32"/>
    </row>
    <row r="36" spans="1:25" ht="33.75">
      <c r="A36" s="34"/>
      <c r="B36" s="12"/>
      <c r="C36" s="17" t="s">
        <v>51</v>
      </c>
      <c r="D36" s="160" t="s">
        <v>91</v>
      </c>
      <c r="E36" s="157">
        <v>36</v>
      </c>
      <c r="F36" s="158"/>
      <c r="G36" s="159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98">
        <v>16680</v>
      </c>
      <c r="V36" s="198">
        <v>699040</v>
      </c>
      <c r="W36" s="198"/>
      <c r="X36" s="199">
        <f t="shared" si="1"/>
        <v>715720</v>
      </c>
      <c r="Y36" s="32"/>
    </row>
    <row r="37" spans="1:25" ht="34.5" customHeight="1">
      <c r="A37" s="34"/>
      <c r="B37" s="12"/>
      <c r="C37" s="31" t="s">
        <v>52</v>
      </c>
      <c r="D37" s="116" t="s">
        <v>86</v>
      </c>
      <c r="E37" s="154">
        <v>12</v>
      </c>
      <c r="F37" s="155"/>
      <c r="G37" s="156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201">
        <v>332119</v>
      </c>
      <c r="V37" s="201">
        <v>362417</v>
      </c>
      <c r="W37" s="201"/>
      <c r="X37" s="202">
        <f t="shared" si="1"/>
        <v>694536</v>
      </c>
      <c r="Y37" s="32"/>
    </row>
    <row r="38" spans="1:25" ht="15.75">
      <c r="A38" s="34"/>
      <c r="B38" s="220" t="s">
        <v>53</v>
      </c>
      <c r="C38" s="221"/>
      <c r="D38" s="221"/>
      <c r="E38" s="111"/>
      <c r="F38" s="112"/>
      <c r="G38" s="113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203">
        <f>+U39+U40</f>
        <v>0</v>
      </c>
      <c r="V38" s="203">
        <f>+V39+V40</f>
        <v>0</v>
      </c>
      <c r="W38" s="203">
        <f>+W39+W40</f>
        <v>3553194</v>
      </c>
      <c r="X38" s="203">
        <f>+X39+X40</f>
        <v>3553194</v>
      </c>
      <c r="Y38" s="32"/>
    </row>
    <row r="39" spans="1:25" ht="21" customHeight="1">
      <c r="A39" s="34"/>
      <c r="B39" s="35"/>
      <c r="C39" s="19" t="s">
        <v>54</v>
      </c>
      <c r="D39" s="116" t="s">
        <v>90</v>
      </c>
      <c r="E39" s="151">
        <v>14</v>
      </c>
      <c r="F39" s="152"/>
      <c r="G39" s="153"/>
      <c r="H39" s="131"/>
      <c r="I39" s="131"/>
      <c r="J39" s="131"/>
      <c r="K39" s="131"/>
      <c r="L39" s="131"/>
      <c r="M39" s="131"/>
      <c r="N39" s="131"/>
      <c r="O39" s="131"/>
      <c r="P39" s="131"/>
      <c r="Q39" s="131"/>
      <c r="R39" s="131"/>
      <c r="S39" s="131"/>
      <c r="T39" s="131"/>
      <c r="U39" s="204"/>
      <c r="V39" s="204"/>
      <c r="W39" s="204">
        <v>329360</v>
      </c>
      <c r="X39" s="205">
        <f t="shared" si="1"/>
        <v>329360</v>
      </c>
      <c r="Y39" s="32"/>
    </row>
    <row r="40" spans="1:25" ht="22.5">
      <c r="A40" s="34"/>
      <c r="B40" s="12"/>
      <c r="C40" s="20" t="s">
        <v>55</v>
      </c>
      <c r="D40" s="116" t="s">
        <v>87</v>
      </c>
      <c r="E40" s="154">
        <v>184</v>
      </c>
      <c r="F40" s="155"/>
      <c r="G40" s="156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201"/>
      <c r="V40" s="201"/>
      <c r="W40" s="201">
        <v>3223834</v>
      </c>
      <c r="X40" s="202">
        <f t="shared" si="1"/>
        <v>3223834</v>
      </c>
      <c r="Y40" s="32"/>
    </row>
    <row r="41" spans="1:25" ht="6.75" customHeight="1">
      <c r="A41" s="24"/>
      <c r="B41" s="12"/>
      <c r="C41" s="37"/>
      <c r="D41" s="38"/>
      <c r="E41" s="68"/>
      <c r="F41" s="49"/>
      <c r="G41" s="50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79"/>
      <c r="V41" s="79"/>
      <c r="W41" s="79"/>
      <c r="X41" s="74"/>
      <c r="Y41" s="32"/>
    </row>
    <row r="42" spans="1:25" ht="15.75">
      <c r="A42" s="9" t="s">
        <v>9</v>
      </c>
      <c r="B42" s="5"/>
      <c r="C42" s="5"/>
      <c r="D42" s="5"/>
      <c r="E42" s="115"/>
      <c r="F42" s="112"/>
      <c r="G42" s="110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206">
        <f>+U43+U46+U49+U50+U51+U52+U53+U54</f>
        <v>7283823</v>
      </c>
      <c r="V42" s="206">
        <f t="shared" ref="V42:X42" si="7">+V43+V46+V49+V50+V51+V52+V53+V54</f>
        <v>8367569</v>
      </c>
      <c r="W42" s="206">
        <f t="shared" si="7"/>
        <v>1046663</v>
      </c>
      <c r="X42" s="206">
        <f t="shared" si="7"/>
        <v>16698055</v>
      </c>
    </row>
    <row r="43" spans="1:25" ht="24" customHeight="1">
      <c r="A43" s="34"/>
      <c r="B43" s="218" t="s">
        <v>37</v>
      </c>
      <c r="C43" s="219"/>
      <c r="D43" s="6"/>
      <c r="E43" s="115"/>
      <c r="F43" s="112"/>
      <c r="G43" s="110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203">
        <f>+U44+U45</f>
        <v>0</v>
      </c>
      <c r="V43" s="203">
        <f>+V44+V45</f>
        <v>0</v>
      </c>
      <c r="W43" s="203">
        <f>+W44+W45</f>
        <v>126116</v>
      </c>
      <c r="X43" s="203">
        <f>+X44+X45</f>
        <v>126116</v>
      </c>
      <c r="Y43" s="32"/>
    </row>
    <row r="44" spans="1:25" ht="10.5" customHeight="1">
      <c r="A44" s="34"/>
      <c r="B44" s="28"/>
      <c r="C44" s="26" t="s">
        <v>38</v>
      </c>
      <c r="D44" s="116" t="s">
        <v>96</v>
      </c>
      <c r="E44" s="151">
        <v>1</v>
      </c>
      <c r="F44" s="152"/>
      <c r="G44" s="153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204"/>
      <c r="V44" s="204"/>
      <c r="W44" s="204">
        <v>5650</v>
      </c>
      <c r="X44" s="205">
        <f t="shared" ref="X44:X45" si="8">+U44+V44+W44</f>
        <v>5650</v>
      </c>
      <c r="Y44" s="32"/>
    </row>
    <row r="45" spans="1:25" ht="12.75" customHeight="1">
      <c r="A45" s="34"/>
      <c r="B45" s="12"/>
      <c r="C45" s="17" t="s">
        <v>39</v>
      </c>
      <c r="D45" s="116" t="s">
        <v>95</v>
      </c>
      <c r="E45" s="154">
        <v>75.23</v>
      </c>
      <c r="F45" s="155"/>
      <c r="G45" s="156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201"/>
      <c r="V45" s="201"/>
      <c r="W45" s="201">
        <v>120466</v>
      </c>
      <c r="X45" s="202">
        <f t="shared" si="8"/>
        <v>120466</v>
      </c>
      <c r="Y45" s="32"/>
    </row>
    <row r="46" spans="1:25" ht="25.5" customHeight="1">
      <c r="A46" s="34"/>
      <c r="B46" s="218" t="s">
        <v>97</v>
      </c>
      <c r="C46" s="219"/>
      <c r="D46" s="47"/>
      <c r="E46" s="115"/>
      <c r="F46" s="112"/>
      <c r="G46" s="110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203">
        <f>+U47+U48</f>
        <v>0</v>
      </c>
      <c r="V46" s="203">
        <f>+V47+V48</f>
        <v>0</v>
      </c>
      <c r="W46" s="203">
        <f>+W47+W48</f>
        <v>920547</v>
      </c>
      <c r="X46" s="203">
        <f>+X47+X48</f>
        <v>920547</v>
      </c>
      <c r="Y46" s="32"/>
    </row>
    <row r="47" spans="1:25" ht="12.75" customHeight="1">
      <c r="A47" s="34"/>
      <c r="B47" s="28"/>
      <c r="C47" s="26" t="s">
        <v>38</v>
      </c>
      <c r="D47" s="116" t="s">
        <v>96</v>
      </c>
      <c r="E47" s="151">
        <v>1</v>
      </c>
      <c r="F47" s="152"/>
      <c r="G47" s="153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204"/>
      <c r="V47" s="204"/>
      <c r="W47" s="204">
        <v>21864</v>
      </c>
      <c r="X47" s="205">
        <f t="shared" ref="X47:X66" si="9">+U47+V47+W47</f>
        <v>21864</v>
      </c>
      <c r="Y47" s="32"/>
    </row>
    <row r="48" spans="1:25" ht="12.75" customHeight="1">
      <c r="A48" s="34"/>
      <c r="B48" s="28"/>
      <c r="C48" s="17" t="s">
        <v>40</v>
      </c>
      <c r="D48" s="116" t="s">
        <v>98</v>
      </c>
      <c r="E48" s="154">
        <v>1116</v>
      </c>
      <c r="F48" s="155"/>
      <c r="G48" s="156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201"/>
      <c r="V48" s="201"/>
      <c r="W48" s="201">
        <v>898683</v>
      </c>
      <c r="X48" s="202">
        <f t="shared" si="9"/>
        <v>898683</v>
      </c>
      <c r="Y48" s="32"/>
    </row>
    <row r="49" spans="1:25" ht="22.5">
      <c r="A49" s="34"/>
      <c r="B49" s="12"/>
      <c r="C49" s="17" t="s">
        <v>17</v>
      </c>
      <c r="D49" s="116" t="s">
        <v>75</v>
      </c>
      <c r="E49" s="111">
        <v>12</v>
      </c>
      <c r="F49" s="112"/>
      <c r="G49" s="110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203">
        <v>303481</v>
      </c>
      <c r="V49" s="203">
        <v>117576</v>
      </c>
      <c r="W49" s="203"/>
      <c r="X49" s="207">
        <f t="shared" si="9"/>
        <v>421057</v>
      </c>
      <c r="Y49" s="32"/>
    </row>
    <row r="50" spans="1:25" ht="45">
      <c r="A50" s="34"/>
      <c r="B50" s="12"/>
      <c r="C50" s="17" t="s">
        <v>31</v>
      </c>
      <c r="D50" s="116" t="s">
        <v>75</v>
      </c>
      <c r="E50" s="111">
        <v>347</v>
      </c>
      <c r="F50" s="112"/>
      <c r="G50" s="110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203">
        <v>993091</v>
      </c>
      <c r="V50" s="203">
        <v>3611968</v>
      </c>
      <c r="W50" s="203"/>
      <c r="X50" s="207">
        <f t="shared" si="9"/>
        <v>4605059</v>
      </c>
      <c r="Y50" s="32"/>
    </row>
    <row r="51" spans="1:25" ht="15.75">
      <c r="A51" s="34"/>
      <c r="B51" s="12"/>
      <c r="C51" s="17" t="s">
        <v>33</v>
      </c>
      <c r="D51" s="116" t="s">
        <v>75</v>
      </c>
      <c r="E51" s="111">
        <v>435</v>
      </c>
      <c r="F51" s="112"/>
      <c r="G51" s="110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203">
        <v>5184664</v>
      </c>
      <c r="V51" s="203">
        <v>4228037</v>
      </c>
      <c r="W51" s="203"/>
      <c r="X51" s="207">
        <f t="shared" si="9"/>
        <v>9412701</v>
      </c>
      <c r="Y51" s="32"/>
    </row>
    <row r="52" spans="1:25" ht="15.75">
      <c r="A52" s="34"/>
      <c r="B52" s="12"/>
      <c r="C52" s="17" t="s">
        <v>18</v>
      </c>
      <c r="D52" s="116" t="s">
        <v>75</v>
      </c>
      <c r="E52" s="111">
        <v>235</v>
      </c>
      <c r="F52" s="112"/>
      <c r="G52" s="110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203">
        <v>275929</v>
      </c>
      <c r="V52" s="203">
        <v>249344</v>
      </c>
      <c r="W52" s="203"/>
      <c r="X52" s="207">
        <f t="shared" si="9"/>
        <v>525273</v>
      </c>
      <c r="Y52" s="32"/>
    </row>
    <row r="53" spans="1:25" ht="15.75">
      <c r="A53" s="34"/>
      <c r="B53" s="12"/>
      <c r="C53" s="17" t="s">
        <v>56</v>
      </c>
      <c r="D53" s="116" t="s">
        <v>75</v>
      </c>
      <c r="E53" s="111">
        <v>6</v>
      </c>
      <c r="F53" s="112"/>
      <c r="G53" s="110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203">
        <v>335851</v>
      </c>
      <c r="V53" s="203"/>
      <c r="W53" s="203"/>
      <c r="X53" s="207">
        <f t="shared" si="9"/>
        <v>335851</v>
      </c>
      <c r="Y53" s="32"/>
    </row>
    <row r="54" spans="1:25" ht="15.75">
      <c r="A54" s="34"/>
      <c r="B54" s="12"/>
      <c r="C54" s="17" t="s">
        <v>57</v>
      </c>
      <c r="D54" s="116" t="s">
        <v>75</v>
      </c>
      <c r="E54" s="111">
        <v>60</v>
      </c>
      <c r="F54" s="112"/>
      <c r="G54" s="110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203">
        <v>190807</v>
      </c>
      <c r="V54" s="203">
        <v>160644</v>
      </c>
      <c r="W54" s="203"/>
      <c r="X54" s="207">
        <f t="shared" si="9"/>
        <v>351451</v>
      </c>
      <c r="Y54" s="32"/>
    </row>
    <row r="55" spans="1:25" ht="8.25" customHeight="1">
      <c r="A55" s="34"/>
      <c r="B55" s="12"/>
      <c r="C55" s="30"/>
      <c r="D55" s="116"/>
      <c r="E55" s="161"/>
      <c r="F55" s="49"/>
      <c r="G55" s="50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79"/>
      <c r="V55" s="79"/>
      <c r="W55" s="79"/>
      <c r="X55" s="75"/>
      <c r="Y55" s="32"/>
    </row>
    <row r="56" spans="1:25" ht="15.75">
      <c r="A56" s="9" t="s">
        <v>27</v>
      </c>
      <c r="B56" s="5"/>
      <c r="C56" s="5"/>
      <c r="D56" s="116"/>
      <c r="E56" s="111"/>
      <c r="F56" s="112"/>
      <c r="G56" s="110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206">
        <f>+U57+U58+U59+U60+U61+U62+U63+U64+U65+U66</f>
        <v>8229159</v>
      </c>
      <c r="V56" s="206">
        <f t="shared" ref="V56:X56" si="10">+V57+V58+V59+V60+V61+V62+V63+V64+V65+V66</f>
        <v>14608621</v>
      </c>
      <c r="W56" s="206">
        <f t="shared" si="10"/>
        <v>10000000</v>
      </c>
      <c r="X56" s="206">
        <f t="shared" si="10"/>
        <v>32837780</v>
      </c>
    </row>
    <row r="57" spans="1:25" ht="22.5">
      <c r="A57" s="34"/>
      <c r="B57" s="12"/>
      <c r="C57" s="21" t="s">
        <v>19</v>
      </c>
      <c r="D57" s="116" t="s">
        <v>99</v>
      </c>
      <c r="E57" s="151">
        <v>364</v>
      </c>
      <c r="F57" s="152"/>
      <c r="G57" s="153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204">
        <v>1213532</v>
      </c>
      <c r="V57" s="204">
        <v>171051</v>
      </c>
      <c r="W57" s="204"/>
      <c r="X57" s="205">
        <f t="shared" si="9"/>
        <v>1384583</v>
      </c>
      <c r="Y57" s="32"/>
    </row>
    <row r="58" spans="1:25" ht="33.75">
      <c r="A58" s="34"/>
      <c r="B58" s="12"/>
      <c r="C58" s="17" t="s">
        <v>20</v>
      </c>
      <c r="D58" s="116" t="s">
        <v>74</v>
      </c>
      <c r="E58" s="157">
        <v>1941</v>
      </c>
      <c r="F58" s="158"/>
      <c r="G58" s="159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98">
        <v>380988</v>
      </c>
      <c r="V58" s="198">
        <v>5002719</v>
      </c>
      <c r="W58" s="198"/>
      <c r="X58" s="199">
        <f t="shared" si="9"/>
        <v>5383707</v>
      </c>
      <c r="Y58" s="32"/>
    </row>
    <row r="59" spans="1:25" ht="22.5">
      <c r="A59" s="34"/>
      <c r="B59" s="12"/>
      <c r="C59" s="17" t="s">
        <v>28</v>
      </c>
      <c r="D59" s="116" t="s">
        <v>100</v>
      </c>
      <c r="E59" s="157">
        <v>12</v>
      </c>
      <c r="F59" s="158"/>
      <c r="G59" s="159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198"/>
      <c r="V59" s="198">
        <v>140000</v>
      </c>
      <c r="W59" s="198"/>
      <c r="X59" s="199">
        <f t="shared" si="9"/>
        <v>140000</v>
      </c>
      <c r="Y59" s="32"/>
    </row>
    <row r="60" spans="1:25" ht="22.5">
      <c r="A60" s="34"/>
      <c r="B60" s="12"/>
      <c r="C60" s="17" t="s">
        <v>21</v>
      </c>
      <c r="D60" s="116" t="s">
        <v>99</v>
      </c>
      <c r="E60" s="157">
        <v>18</v>
      </c>
      <c r="F60" s="158"/>
      <c r="G60" s="159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98"/>
      <c r="V60" s="198"/>
      <c r="W60" s="198">
        <v>10000000</v>
      </c>
      <c r="X60" s="199">
        <f t="shared" si="9"/>
        <v>10000000</v>
      </c>
      <c r="Y60" s="32"/>
    </row>
    <row r="61" spans="1:25" ht="22.5">
      <c r="A61" s="34"/>
      <c r="B61" s="12"/>
      <c r="C61" s="17" t="s">
        <v>22</v>
      </c>
      <c r="D61" s="116" t="s">
        <v>101</v>
      </c>
      <c r="E61" s="157">
        <v>12</v>
      </c>
      <c r="F61" s="158"/>
      <c r="G61" s="159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98">
        <v>4907000</v>
      </c>
      <c r="V61" s="198"/>
      <c r="W61" s="198"/>
      <c r="X61" s="199">
        <f t="shared" si="9"/>
        <v>4907000</v>
      </c>
      <c r="Y61" s="32"/>
    </row>
    <row r="62" spans="1:25" ht="22.5">
      <c r="A62" s="34"/>
      <c r="B62" s="12"/>
      <c r="C62" s="17" t="s">
        <v>23</v>
      </c>
      <c r="D62" s="116" t="s">
        <v>74</v>
      </c>
      <c r="E62" s="157">
        <v>370</v>
      </c>
      <c r="F62" s="158"/>
      <c r="G62" s="159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  <c r="T62" s="134"/>
      <c r="U62" s="198">
        <v>271390</v>
      </c>
      <c r="V62" s="198">
        <v>130063</v>
      </c>
      <c r="W62" s="198"/>
      <c r="X62" s="199">
        <f t="shared" si="9"/>
        <v>401453</v>
      </c>
      <c r="Y62" s="32"/>
    </row>
    <row r="63" spans="1:25" ht="22.5">
      <c r="A63" s="34"/>
      <c r="B63" s="12"/>
      <c r="C63" s="17" t="s">
        <v>24</v>
      </c>
      <c r="D63" s="116" t="s">
        <v>102</v>
      </c>
      <c r="E63" s="157">
        <v>8152</v>
      </c>
      <c r="F63" s="158"/>
      <c r="G63" s="159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4"/>
      <c r="U63" s="198">
        <v>108312</v>
      </c>
      <c r="V63" s="198">
        <v>148854</v>
      </c>
      <c r="W63" s="198"/>
      <c r="X63" s="199">
        <f t="shared" si="9"/>
        <v>257166</v>
      </c>
      <c r="Y63" s="32"/>
    </row>
    <row r="64" spans="1:25" ht="56.25">
      <c r="A64" s="34"/>
      <c r="B64" s="12"/>
      <c r="C64" s="17" t="s">
        <v>25</v>
      </c>
      <c r="D64" s="116" t="s">
        <v>74</v>
      </c>
      <c r="E64" s="175">
        <v>559</v>
      </c>
      <c r="F64" s="158"/>
      <c r="G64" s="159"/>
      <c r="H64" s="134"/>
      <c r="I64" s="134"/>
      <c r="J64" s="134"/>
      <c r="K64" s="134"/>
      <c r="L64" s="134"/>
      <c r="M64" s="134"/>
      <c r="N64" s="134"/>
      <c r="O64" s="134"/>
      <c r="P64" s="134"/>
      <c r="Q64" s="134"/>
      <c r="R64" s="134"/>
      <c r="S64" s="134"/>
      <c r="T64" s="134"/>
      <c r="U64" s="198">
        <v>1347937</v>
      </c>
      <c r="V64" s="198">
        <v>6109209</v>
      </c>
      <c r="W64" s="198"/>
      <c r="X64" s="199">
        <f t="shared" si="9"/>
        <v>7457146</v>
      </c>
      <c r="Y64" s="32"/>
    </row>
    <row r="65" spans="1:25" ht="33.75">
      <c r="A65" s="34"/>
      <c r="B65" s="39"/>
      <c r="C65" s="17" t="s">
        <v>58</v>
      </c>
      <c r="D65" s="116" t="s">
        <v>74</v>
      </c>
      <c r="E65" s="175">
        <v>740</v>
      </c>
      <c r="F65" s="158"/>
      <c r="G65" s="159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98"/>
      <c r="V65" s="198">
        <v>686800</v>
      </c>
      <c r="W65" s="198"/>
      <c r="X65" s="199">
        <f t="shared" si="9"/>
        <v>686800</v>
      </c>
      <c r="Y65" s="32"/>
    </row>
    <row r="66" spans="1:25" ht="22.5">
      <c r="A66" s="34"/>
      <c r="B66" s="39"/>
      <c r="C66" s="43" t="s">
        <v>59</v>
      </c>
      <c r="D66" s="116" t="s">
        <v>74</v>
      </c>
      <c r="E66" s="154">
        <v>1376</v>
      </c>
      <c r="F66" s="155"/>
      <c r="G66" s="156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201"/>
      <c r="V66" s="201">
        <v>2219925</v>
      </c>
      <c r="W66" s="201"/>
      <c r="X66" s="202">
        <f t="shared" si="9"/>
        <v>2219925</v>
      </c>
      <c r="Y66" s="32"/>
    </row>
    <row r="67" spans="1:25" ht="16.5" thickBot="1">
      <c r="A67" s="40"/>
      <c r="B67" s="41"/>
      <c r="C67" s="122" t="s">
        <v>139</v>
      </c>
      <c r="D67" s="116"/>
      <c r="E67" s="118"/>
      <c r="F67" s="119"/>
      <c r="G67" s="120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208">
        <f>+U12+U42+U56</f>
        <v>60166000</v>
      </c>
      <c r="V67" s="208">
        <f t="shared" ref="V67:W67" si="11">+V12+V42+V56</f>
        <v>35891892</v>
      </c>
      <c r="W67" s="208">
        <f t="shared" si="11"/>
        <v>19472646</v>
      </c>
      <c r="X67" s="208">
        <f>+X12+X42+X56</f>
        <v>115530538</v>
      </c>
      <c r="Y67" s="32"/>
    </row>
    <row r="68" spans="1:25">
      <c r="A68" s="42"/>
      <c r="B68" s="42"/>
      <c r="C68" s="42"/>
      <c r="D68" s="42"/>
      <c r="E68" s="32"/>
      <c r="F68" s="32"/>
      <c r="G68" s="48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123"/>
      <c r="V68" s="123"/>
      <c r="W68" s="123"/>
      <c r="X68" s="123"/>
      <c r="Y68" s="32"/>
    </row>
    <row r="69" spans="1:25">
      <c r="A69" s="42"/>
      <c r="B69" s="42"/>
      <c r="C69" s="42"/>
      <c r="D69" s="42"/>
      <c r="E69" s="32"/>
      <c r="F69" s="32"/>
      <c r="G69" s="48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124"/>
      <c r="V69" s="124"/>
      <c r="W69" s="124"/>
      <c r="X69" s="125"/>
      <c r="Y69" s="32"/>
    </row>
    <row r="70" spans="1:25">
      <c r="A70" s="42"/>
      <c r="B70" s="42"/>
      <c r="C70" s="42"/>
      <c r="D70" s="42"/>
      <c r="E70" s="32"/>
      <c r="F70" s="32"/>
      <c r="G70" s="48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124"/>
      <c r="V70" s="124"/>
      <c r="W70" s="124"/>
      <c r="X70" s="123"/>
      <c r="Y70" s="32"/>
    </row>
    <row r="71" spans="1:25">
      <c r="A71" s="42"/>
      <c r="B71" s="42"/>
      <c r="C71" s="42"/>
      <c r="D71" s="42"/>
      <c r="E71" s="32"/>
      <c r="F71" s="32"/>
      <c r="G71" s="48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124"/>
      <c r="V71" s="124"/>
      <c r="W71" s="124"/>
      <c r="X71" s="125"/>
      <c r="Y71" s="32"/>
    </row>
    <row r="72" spans="1:25">
      <c r="A72" s="42"/>
      <c r="B72" s="42"/>
      <c r="C72" s="42"/>
      <c r="D72" s="42"/>
      <c r="E72" s="32"/>
      <c r="F72" s="32"/>
      <c r="G72" s="48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124"/>
      <c r="V72" s="124"/>
      <c r="W72" s="124"/>
      <c r="X72" s="125"/>
      <c r="Y72" s="32"/>
    </row>
    <row r="73" spans="1:25">
      <c r="A73" s="42"/>
      <c r="B73" s="42"/>
      <c r="C73" s="42"/>
      <c r="D73" s="42"/>
      <c r="E73" s="32"/>
      <c r="F73" s="32"/>
      <c r="G73" s="48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124"/>
      <c r="V73" s="124"/>
      <c r="W73" s="124"/>
      <c r="X73" s="125"/>
      <c r="Y73" s="32"/>
    </row>
    <row r="74" spans="1:25">
      <c r="A74" s="42"/>
      <c r="B74" s="42"/>
      <c r="C74" s="42"/>
      <c r="D74" s="42"/>
      <c r="E74" s="32"/>
      <c r="F74" s="32"/>
      <c r="G74" s="48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124"/>
      <c r="V74" s="124"/>
      <c r="W74" s="124"/>
      <c r="X74" s="125"/>
      <c r="Y74" s="32"/>
    </row>
    <row r="75" spans="1:25">
      <c r="A75" s="42"/>
      <c r="B75" s="42"/>
      <c r="C75" s="42"/>
      <c r="D75" s="42"/>
      <c r="E75" s="32"/>
      <c r="F75" s="32"/>
      <c r="G75" s="48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124"/>
      <c r="V75" s="124"/>
      <c r="W75" s="124"/>
      <c r="X75" s="125"/>
      <c r="Y75" s="32"/>
    </row>
    <row r="76" spans="1:25">
      <c r="A76" s="42"/>
      <c r="B76" s="42"/>
      <c r="C76" s="42"/>
      <c r="D76" s="42"/>
      <c r="E76" s="32"/>
      <c r="F76" s="32"/>
      <c r="G76" s="48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124"/>
      <c r="V76" s="124"/>
      <c r="W76" s="124"/>
      <c r="X76" s="125"/>
      <c r="Y76" s="32"/>
    </row>
    <row r="77" spans="1:25">
      <c r="A77" s="42"/>
      <c r="B77" s="42"/>
      <c r="C77" s="42"/>
      <c r="D77" s="42"/>
      <c r="E77" s="32"/>
      <c r="F77" s="32"/>
      <c r="G77" s="48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124"/>
      <c r="V77" s="124"/>
      <c r="W77" s="124"/>
      <c r="X77" s="125"/>
      <c r="Y77" s="32"/>
    </row>
    <row r="78" spans="1:25">
      <c r="A78" s="42"/>
      <c r="B78" s="42"/>
      <c r="C78" s="42"/>
      <c r="D78" s="42"/>
      <c r="E78" s="32"/>
      <c r="F78" s="32"/>
      <c r="G78" s="48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124"/>
      <c r="V78" s="124"/>
      <c r="W78" s="124"/>
      <c r="X78" s="125"/>
      <c r="Y78" s="32"/>
    </row>
    <row r="79" spans="1:25">
      <c r="A79" s="42"/>
      <c r="B79" s="42"/>
      <c r="C79" s="42"/>
      <c r="D79" s="42"/>
      <c r="E79" s="32"/>
      <c r="F79" s="32"/>
      <c r="G79" s="48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124"/>
      <c r="V79" s="124"/>
      <c r="W79" s="124"/>
      <c r="X79" s="125"/>
      <c r="Y79" s="32"/>
    </row>
    <row r="80" spans="1:25">
      <c r="A80" s="42"/>
      <c r="B80" s="42"/>
      <c r="C80" s="42"/>
      <c r="D80" s="42"/>
      <c r="E80" s="32"/>
      <c r="F80" s="32"/>
      <c r="G80" s="48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124"/>
      <c r="V80" s="124"/>
      <c r="W80" s="124"/>
      <c r="X80" s="125"/>
      <c r="Y80" s="32"/>
    </row>
    <row r="81" spans="1:25">
      <c r="A81" s="42"/>
      <c r="B81" s="42"/>
      <c r="C81" s="42"/>
      <c r="D81" s="42"/>
      <c r="E81" s="32"/>
      <c r="F81" s="32"/>
      <c r="G81" s="48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124"/>
      <c r="V81" s="124"/>
      <c r="W81" s="124"/>
      <c r="X81" s="125"/>
      <c r="Y81" s="32"/>
    </row>
    <row r="82" spans="1:25">
      <c r="A82" s="42"/>
      <c r="B82" s="42"/>
      <c r="C82" s="42"/>
      <c r="D82" s="42"/>
      <c r="E82" s="32"/>
      <c r="F82" s="32"/>
      <c r="G82" s="48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124"/>
      <c r="V82" s="124"/>
      <c r="W82" s="124"/>
      <c r="X82" s="125"/>
      <c r="Y82" s="32"/>
    </row>
    <row r="83" spans="1:25">
      <c r="A83" s="42"/>
      <c r="B83" s="42"/>
      <c r="C83" s="42"/>
      <c r="D83" s="42"/>
      <c r="E83" s="32"/>
      <c r="F83" s="32"/>
      <c r="G83" s="48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124"/>
      <c r="V83" s="124"/>
      <c r="W83" s="124"/>
      <c r="X83" s="125"/>
      <c r="Y83" s="32"/>
    </row>
    <row r="84" spans="1:25">
      <c r="A84" s="42"/>
      <c r="B84" s="42"/>
      <c r="C84" s="42"/>
      <c r="D84" s="42"/>
      <c r="E84" s="42"/>
      <c r="G84" s="48"/>
      <c r="U84" s="126"/>
      <c r="V84" s="126"/>
      <c r="W84" s="126"/>
      <c r="X84" s="125"/>
    </row>
    <row r="85" spans="1:25">
      <c r="A85" s="42"/>
      <c r="B85" s="42"/>
      <c r="C85" s="42"/>
      <c r="D85" s="42"/>
      <c r="E85" s="42"/>
      <c r="G85" s="48"/>
      <c r="U85" s="126"/>
      <c r="V85" s="126"/>
      <c r="W85" s="126"/>
      <c r="X85" s="125"/>
    </row>
    <row r="86" spans="1:25">
      <c r="A86" s="42"/>
      <c r="B86" s="42"/>
      <c r="C86" s="42"/>
      <c r="D86" s="42"/>
      <c r="E86" s="42"/>
      <c r="G86" s="48"/>
      <c r="U86" s="126"/>
      <c r="V86" s="126"/>
      <c r="W86" s="126"/>
      <c r="X86" s="125"/>
    </row>
    <row r="87" spans="1:25">
      <c r="A87" s="42"/>
      <c r="B87" s="42"/>
      <c r="C87" s="42"/>
      <c r="D87" s="42"/>
      <c r="E87" s="42"/>
      <c r="G87" s="48"/>
      <c r="U87" s="126"/>
      <c r="V87" s="126"/>
      <c r="W87" s="126"/>
      <c r="X87" s="125"/>
    </row>
    <row r="88" spans="1:25">
      <c r="A88" s="42"/>
      <c r="B88" s="42"/>
      <c r="C88" s="42"/>
      <c r="D88" s="42"/>
      <c r="E88" s="42"/>
      <c r="G88" s="48"/>
      <c r="U88" s="126"/>
      <c r="V88" s="126"/>
      <c r="W88" s="126"/>
      <c r="X88" s="125"/>
    </row>
    <row r="89" spans="1:25">
      <c r="A89" s="42"/>
      <c r="B89" s="42"/>
      <c r="C89" s="42"/>
      <c r="D89" s="42"/>
      <c r="E89" s="42"/>
      <c r="G89" s="48"/>
      <c r="U89" s="126"/>
      <c r="V89" s="126"/>
      <c r="W89" s="126"/>
      <c r="X89" s="125"/>
    </row>
    <row r="90" spans="1:25">
      <c r="A90" s="42"/>
      <c r="B90" s="42"/>
      <c r="C90" s="42"/>
      <c r="D90" s="42"/>
      <c r="E90" s="42"/>
      <c r="G90" s="48"/>
      <c r="U90" s="126"/>
      <c r="V90" s="126"/>
      <c r="W90" s="126"/>
      <c r="X90" s="125"/>
    </row>
    <row r="91" spans="1:25">
      <c r="A91" s="42"/>
      <c r="B91" s="42"/>
      <c r="C91" s="42"/>
      <c r="D91" s="42"/>
      <c r="E91" s="42"/>
      <c r="G91" s="48"/>
      <c r="U91" s="126"/>
      <c r="V91" s="126"/>
      <c r="W91" s="126"/>
      <c r="X91" s="125"/>
    </row>
    <row r="92" spans="1:25">
      <c r="A92" s="42"/>
      <c r="B92" s="42"/>
      <c r="C92" s="42"/>
      <c r="D92" s="42"/>
      <c r="E92" s="42"/>
      <c r="G92" s="48"/>
      <c r="U92" s="126"/>
      <c r="V92" s="126"/>
      <c r="W92" s="126"/>
      <c r="X92" s="125"/>
    </row>
    <row r="93" spans="1:25">
      <c r="A93" s="42"/>
      <c r="B93" s="42"/>
      <c r="C93" s="42"/>
      <c r="D93" s="42"/>
      <c r="E93" s="42"/>
      <c r="G93" s="48"/>
      <c r="U93" s="126"/>
      <c r="V93" s="126"/>
      <c r="W93" s="126"/>
      <c r="X93" s="125"/>
    </row>
    <row r="94" spans="1:25">
      <c r="A94" s="42"/>
      <c r="B94" s="42"/>
      <c r="C94" s="42"/>
      <c r="D94" s="42"/>
      <c r="E94" s="42"/>
      <c r="G94" s="48"/>
      <c r="U94" s="126"/>
      <c r="V94" s="126"/>
      <c r="W94" s="126"/>
      <c r="X94" s="125"/>
    </row>
    <row r="95" spans="1:25">
      <c r="A95" s="42"/>
      <c r="B95" s="42"/>
      <c r="C95" s="42"/>
      <c r="D95" s="42"/>
      <c r="E95" s="42"/>
      <c r="G95" s="48"/>
      <c r="U95" s="126"/>
      <c r="V95" s="126"/>
      <c r="W95" s="126"/>
      <c r="X95" s="125"/>
    </row>
    <row r="96" spans="1:25">
      <c r="A96" s="42"/>
      <c r="B96" s="42"/>
      <c r="C96" s="42"/>
      <c r="D96" s="42"/>
      <c r="E96" s="42"/>
      <c r="G96" s="48"/>
      <c r="U96" s="126"/>
      <c r="V96" s="126"/>
      <c r="W96" s="126"/>
      <c r="X96" s="125"/>
    </row>
    <row r="97" spans="1:24">
      <c r="A97" s="42"/>
      <c r="B97" s="42"/>
      <c r="C97" s="42"/>
      <c r="D97" s="42"/>
      <c r="E97" s="42"/>
      <c r="G97" s="48"/>
      <c r="U97" s="126"/>
      <c r="V97" s="126"/>
      <c r="W97" s="126"/>
      <c r="X97" s="125"/>
    </row>
    <row r="98" spans="1:24">
      <c r="A98" s="42"/>
      <c r="B98" s="42"/>
      <c r="C98" s="42"/>
      <c r="D98" s="42"/>
      <c r="E98" s="42"/>
      <c r="G98" s="48"/>
      <c r="U98" s="126"/>
      <c r="V98" s="126"/>
      <c r="W98" s="126"/>
      <c r="X98" s="125"/>
    </row>
    <row r="99" spans="1:24">
      <c r="A99" s="42"/>
      <c r="B99" s="42"/>
      <c r="C99" s="42"/>
      <c r="D99" s="42"/>
      <c r="E99" s="42"/>
      <c r="G99" s="48"/>
      <c r="U99" s="126"/>
      <c r="V99" s="126"/>
      <c r="W99" s="126"/>
      <c r="X99" s="125"/>
    </row>
    <row r="100" spans="1:24">
      <c r="A100" s="42"/>
      <c r="B100" s="42"/>
      <c r="C100" s="42"/>
      <c r="D100" s="42"/>
      <c r="E100" s="42"/>
      <c r="G100" s="48"/>
      <c r="U100" s="126"/>
      <c r="V100" s="126"/>
      <c r="W100" s="126"/>
      <c r="X100" s="125"/>
    </row>
    <row r="101" spans="1:24">
      <c r="A101" s="42"/>
      <c r="B101" s="42"/>
      <c r="C101" s="42"/>
      <c r="D101" s="42"/>
      <c r="E101" s="42"/>
      <c r="G101" s="48"/>
      <c r="U101" s="126"/>
      <c r="V101" s="126"/>
      <c r="W101" s="126"/>
      <c r="X101" s="125"/>
    </row>
    <row r="102" spans="1:24">
      <c r="A102" s="42"/>
      <c r="B102" s="42"/>
      <c r="C102" s="42"/>
      <c r="D102" s="42"/>
      <c r="E102" s="42"/>
      <c r="G102" s="48"/>
      <c r="U102" s="126"/>
      <c r="V102" s="126"/>
      <c r="W102" s="126"/>
      <c r="X102" s="125"/>
    </row>
    <row r="103" spans="1:24">
      <c r="A103" s="42"/>
      <c r="B103" s="42"/>
      <c r="C103" s="42"/>
      <c r="D103" s="42"/>
      <c r="E103" s="42"/>
      <c r="G103" s="48"/>
      <c r="U103" s="126"/>
      <c r="V103" s="126"/>
      <c r="W103" s="126"/>
      <c r="X103" s="125"/>
    </row>
    <row r="104" spans="1:24">
      <c r="A104" s="42"/>
      <c r="B104" s="42"/>
      <c r="C104" s="42"/>
      <c r="D104" s="42"/>
      <c r="E104" s="42"/>
      <c r="G104" s="48"/>
      <c r="U104" s="126"/>
      <c r="V104" s="126"/>
      <c r="W104" s="126"/>
      <c r="X104" s="125"/>
    </row>
    <row r="105" spans="1:24">
      <c r="A105" s="42"/>
      <c r="B105" s="42"/>
      <c r="C105" s="42"/>
      <c r="D105" s="42"/>
      <c r="E105" s="42"/>
      <c r="G105" s="48"/>
      <c r="U105" s="126"/>
      <c r="V105" s="126"/>
      <c r="W105" s="126"/>
      <c r="X105" s="125"/>
    </row>
    <row r="106" spans="1:24">
      <c r="A106" s="42"/>
      <c r="B106" s="42"/>
      <c r="C106" s="42"/>
      <c r="D106" s="42"/>
      <c r="E106" s="42"/>
      <c r="G106" s="48"/>
      <c r="U106" s="126"/>
      <c r="V106" s="126"/>
      <c r="W106" s="126"/>
      <c r="X106" s="125"/>
    </row>
    <row r="107" spans="1:24">
      <c r="A107" s="42"/>
      <c r="B107" s="42"/>
      <c r="C107" s="42"/>
      <c r="D107" s="42"/>
      <c r="E107" s="42"/>
      <c r="G107" s="48"/>
      <c r="U107" s="57"/>
      <c r="V107" s="57"/>
      <c r="W107" s="57"/>
    </row>
    <row r="108" spans="1:24">
      <c r="A108" s="42"/>
      <c r="B108" s="42"/>
      <c r="C108" s="42"/>
      <c r="D108" s="42"/>
      <c r="E108" s="42"/>
      <c r="G108" s="48"/>
      <c r="U108" s="57"/>
      <c r="V108" s="57"/>
      <c r="W108" s="57"/>
    </row>
    <row r="109" spans="1:24">
      <c r="A109" s="42"/>
      <c r="B109" s="42"/>
      <c r="C109" s="42"/>
      <c r="D109" s="42"/>
      <c r="E109" s="42"/>
      <c r="G109" s="48"/>
      <c r="U109" s="57"/>
      <c r="V109" s="57"/>
      <c r="W109" s="57"/>
    </row>
    <row r="110" spans="1:24">
      <c r="A110" s="42"/>
      <c r="B110" s="42"/>
      <c r="C110" s="42"/>
      <c r="D110" s="42"/>
      <c r="E110" s="42"/>
      <c r="G110" s="48"/>
      <c r="U110" s="57"/>
      <c r="V110" s="57"/>
      <c r="W110" s="57"/>
    </row>
    <row r="111" spans="1:24">
      <c r="A111" s="42"/>
      <c r="B111" s="42"/>
      <c r="C111" s="42"/>
      <c r="D111" s="42"/>
      <c r="E111" s="42"/>
      <c r="G111" s="48"/>
      <c r="U111" s="57"/>
      <c r="V111" s="57"/>
      <c r="W111" s="57"/>
    </row>
    <row r="112" spans="1:24">
      <c r="A112" s="42"/>
      <c r="B112" s="42"/>
      <c r="C112" s="42"/>
      <c r="D112" s="42"/>
      <c r="E112" s="42"/>
      <c r="G112" s="48"/>
      <c r="U112" s="57"/>
      <c r="V112" s="57"/>
      <c r="W112" s="57"/>
    </row>
    <row r="113" spans="1:23">
      <c r="A113" s="42"/>
      <c r="B113" s="42"/>
      <c r="C113" s="42"/>
      <c r="D113" s="42"/>
      <c r="E113" s="42"/>
      <c r="G113" s="48"/>
      <c r="U113" s="57"/>
      <c r="V113" s="57"/>
      <c r="W113" s="57"/>
    </row>
    <row r="114" spans="1:23">
      <c r="A114" s="42"/>
      <c r="B114" s="42"/>
      <c r="C114" s="42"/>
      <c r="D114" s="42"/>
      <c r="E114" s="42"/>
      <c r="G114" s="48"/>
      <c r="U114" s="57"/>
      <c r="V114" s="57"/>
      <c r="W114" s="57"/>
    </row>
    <row r="115" spans="1:23">
      <c r="A115" s="42"/>
      <c r="B115" s="42"/>
      <c r="C115" s="42"/>
      <c r="D115" s="42"/>
      <c r="E115" s="42"/>
      <c r="G115" s="48"/>
      <c r="U115" s="57"/>
      <c r="V115" s="57"/>
      <c r="W115" s="57"/>
    </row>
    <row r="116" spans="1:23">
      <c r="A116" s="42"/>
      <c r="B116" s="42"/>
      <c r="C116" s="42"/>
      <c r="D116" s="42"/>
      <c r="E116" s="42"/>
      <c r="G116" s="48"/>
      <c r="U116" s="57"/>
      <c r="V116" s="57"/>
      <c r="W116" s="57"/>
    </row>
    <row r="117" spans="1:23">
      <c r="A117" s="42"/>
      <c r="B117" s="42"/>
      <c r="C117" s="42"/>
      <c r="D117" s="42"/>
      <c r="E117" s="42"/>
      <c r="G117" s="48"/>
      <c r="U117" s="57"/>
      <c r="V117" s="57"/>
      <c r="W117" s="57"/>
    </row>
    <row r="118" spans="1:23">
      <c r="A118" s="42"/>
      <c r="B118" s="42"/>
      <c r="C118" s="42"/>
      <c r="D118" s="42"/>
      <c r="E118" s="42"/>
      <c r="G118" s="48"/>
    </row>
    <row r="119" spans="1:23">
      <c r="A119" s="42"/>
      <c r="B119" s="42"/>
      <c r="C119" s="42"/>
      <c r="D119" s="42"/>
      <c r="E119" s="42"/>
      <c r="G119" s="48"/>
    </row>
    <row r="120" spans="1:23">
      <c r="A120" s="42"/>
      <c r="B120" s="42"/>
      <c r="C120" s="42"/>
      <c r="D120" s="42"/>
      <c r="E120" s="42"/>
      <c r="G120" s="48"/>
    </row>
    <row r="121" spans="1:23">
      <c r="A121" s="42"/>
      <c r="B121" s="42"/>
      <c r="C121" s="42"/>
      <c r="D121" s="42"/>
      <c r="E121" s="42"/>
      <c r="G121" s="48"/>
    </row>
    <row r="122" spans="1:23">
      <c r="A122" s="42"/>
      <c r="B122" s="42"/>
      <c r="C122" s="42"/>
      <c r="D122" s="42"/>
      <c r="E122" s="42"/>
      <c r="G122" s="48"/>
    </row>
    <row r="123" spans="1:23">
      <c r="A123" s="42"/>
      <c r="B123" s="42"/>
      <c r="C123" s="42"/>
      <c r="D123" s="42"/>
      <c r="E123" s="42"/>
      <c r="G123" s="48"/>
    </row>
    <row r="124" spans="1:23">
      <c r="A124" s="42"/>
      <c r="B124" s="42"/>
      <c r="C124" s="42"/>
      <c r="D124" s="42"/>
      <c r="E124" s="42"/>
      <c r="G124" s="48"/>
    </row>
    <row r="125" spans="1:23">
      <c r="A125" s="42"/>
      <c r="B125" s="42"/>
      <c r="C125" s="42"/>
      <c r="D125" s="42"/>
      <c r="E125" s="42"/>
      <c r="G125" s="48"/>
    </row>
    <row r="126" spans="1:23">
      <c r="A126" s="42"/>
      <c r="B126" s="42"/>
      <c r="C126" s="42"/>
      <c r="D126" s="42"/>
      <c r="E126" s="42"/>
      <c r="G126" s="48"/>
    </row>
    <row r="127" spans="1:23">
      <c r="A127" s="42"/>
      <c r="B127" s="42"/>
      <c r="C127" s="42"/>
      <c r="D127" s="42"/>
      <c r="E127" s="42"/>
      <c r="G127" s="48"/>
    </row>
    <row r="128" spans="1:23">
      <c r="A128" s="42"/>
      <c r="B128" s="42"/>
      <c r="C128" s="42"/>
      <c r="D128" s="42"/>
      <c r="E128" s="42"/>
      <c r="G128" s="48"/>
    </row>
    <row r="129" spans="1:7">
      <c r="A129" s="42"/>
      <c r="B129" s="42"/>
      <c r="C129" s="42"/>
      <c r="D129" s="42"/>
      <c r="E129" s="42"/>
      <c r="G129" s="48"/>
    </row>
    <row r="130" spans="1:7">
      <c r="A130" s="42"/>
      <c r="B130" s="42"/>
      <c r="C130" s="42"/>
      <c r="D130" s="42"/>
      <c r="E130" s="42"/>
      <c r="G130" s="48"/>
    </row>
    <row r="131" spans="1:7">
      <c r="A131" s="42"/>
      <c r="B131" s="42"/>
      <c r="C131" s="42"/>
      <c r="D131" s="42"/>
      <c r="E131" s="42"/>
      <c r="G131" s="48"/>
    </row>
    <row r="132" spans="1:7">
      <c r="A132" s="42"/>
      <c r="B132" s="42"/>
      <c r="C132" s="42"/>
      <c r="D132" s="42"/>
      <c r="E132" s="42"/>
      <c r="G132" s="48"/>
    </row>
    <row r="133" spans="1:7">
      <c r="A133" s="42"/>
      <c r="B133" s="42"/>
      <c r="C133" s="42"/>
      <c r="D133" s="42"/>
      <c r="E133" s="42"/>
      <c r="G133" s="48"/>
    </row>
    <row r="134" spans="1:7">
      <c r="A134" s="42"/>
      <c r="B134" s="42"/>
      <c r="C134" s="42"/>
      <c r="D134" s="42"/>
      <c r="E134" s="42"/>
      <c r="G134" s="48"/>
    </row>
    <row r="135" spans="1:7">
      <c r="A135" s="42"/>
      <c r="B135" s="42"/>
      <c r="C135" s="42"/>
      <c r="D135" s="42"/>
      <c r="E135" s="42"/>
      <c r="G135" s="48"/>
    </row>
    <row r="136" spans="1:7">
      <c r="A136" s="42"/>
      <c r="B136" s="42"/>
      <c r="C136" s="42"/>
      <c r="D136" s="42"/>
      <c r="E136" s="42"/>
      <c r="G136" s="48"/>
    </row>
    <row r="137" spans="1:7">
      <c r="A137" s="42"/>
      <c r="B137" s="42"/>
      <c r="C137" s="42"/>
      <c r="D137" s="42"/>
      <c r="E137" s="42"/>
      <c r="G137" s="48"/>
    </row>
    <row r="138" spans="1:7">
      <c r="A138" s="42"/>
      <c r="B138" s="42"/>
      <c r="C138" s="42"/>
      <c r="D138" s="42"/>
      <c r="E138" s="42"/>
      <c r="G138" s="48"/>
    </row>
    <row r="139" spans="1:7">
      <c r="A139" s="42"/>
      <c r="B139" s="42"/>
      <c r="C139" s="42"/>
      <c r="D139" s="42"/>
      <c r="E139" s="42"/>
      <c r="G139" s="48"/>
    </row>
    <row r="140" spans="1:7">
      <c r="A140" s="42"/>
      <c r="B140" s="42"/>
      <c r="C140" s="42"/>
      <c r="D140" s="42"/>
      <c r="E140" s="42"/>
    </row>
    <row r="141" spans="1:7">
      <c r="A141" s="42"/>
      <c r="B141" s="42"/>
      <c r="C141" s="42"/>
      <c r="D141" s="42"/>
      <c r="E141" s="42"/>
    </row>
    <row r="142" spans="1:7">
      <c r="A142" s="42"/>
      <c r="B142" s="42"/>
      <c r="C142" s="42"/>
      <c r="D142" s="42"/>
      <c r="E142" s="42"/>
    </row>
    <row r="143" spans="1:7">
      <c r="A143" s="42"/>
      <c r="B143" s="42"/>
      <c r="C143" s="42"/>
      <c r="D143" s="42"/>
      <c r="E143" s="42"/>
    </row>
    <row r="144" spans="1:7">
      <c r="A144" s="42"/>
      <c r="B144" s="42"/>
      <c r="C144" s="42"/>
      <c r="D144" s="42"/>
      <c r="E144" s="42"/>
    </row>
    <row r="145" spans="1:5">
      <c r="A145" s="42"/>
      <c r="B145" s="42"/>
      <c r="C145" s="42"/>
      <c r="D145" s="42"/>
      <c r="E145" s="42"/>
    </row>
    <row r="146" spans="1:5">
      <c r="A146" s="42"/>
      <c r="B146" s="42"/>
      <c r="C146" s="42"/>
      <c r="D146" s="42"/>
      <c r="E146" s="42"/>
    </row>
    <row r="147" spans="1:5">
      <c r="A147" s="42"/>
      <c r="B147" s="42"/>
      <c r="C147" s="42"/>
      <c r="D147" s="42"/>
      <c r="E147" s="42"/>
    </row>
    <row r="148" spans="1:5">
      <c r="A148" s="42"/>
      <c r="B148" s="42"/>
      <c r="C148" s="42"/>
      <c r="D148" s="42"/>
      <c r="E148" s="42"/>
    </row>
    <row r="149" spans="1:5">
      <c r="A149" s="42"/>
      <c r="B149" s="42"/>
      <c r="C149" s="42"/>
      <c r="D149" s="42"/>
      <c r="E149" s="42"/>
    </row>
    <row r="150" spans="1:5">
      <c r="A150" s="42"/>
      <c r="B150" s="42"/>
      <c r="C150" s="42"/>
      <c r="D150" s="42"/>
      <c r="E150" s="42"/>
    </row>
    <row r="151" spans="1:5">
      <c r="A151" s="42"/>
      <c r="B151" s="42"/>
      <c r="C151" s="42"/>
      <c r="D151" s="42"/>
      <c r="E151" s="42"/>
    </row>
    <row r="152" spans="1:5">
      <c r="A152" s="42"/>
      <c r="B152" s="42"/>
      <c r="C152" s="42"/>
      <c r="D152" s="42"/>
      <c r="E152" s="42"/>
    </row>
    <row r="153" spans="1:5">
      <c r="A153" s="42"/>
      <c r="B153" s="42"/>
      <c r="C153" s="42"/>
      <c r="D153" s="42"/>
      <c r="E153" s="42"/>
    </row>
    <row r="154" spans="1:5">
      <c r="A154" s="42"/>
      <c r="B154" s="42"/>
      <c r="C154" s="42"/>
      <c r="D154" s="42"/>
      <c r="E154" s="42"/>
    </row>
    <row r="155" spans="1:5">
      <c r="A155" s="42"/>
      <c r="B155" s="42"/>
      <c r="C155" s="42"/>
      <c r="D155" s="42"/>
      <c r="E155" s="42"/>
    </row>
    <row r="156" spans="1:5">
      <c r="A156" s="42"/>
      <c r="B156" s="42"/>
      <c r="C156" s="42"/>
      <c r="D156" s="42"/>
      <c r="E156" s="42"/>
    </row>
    <row r="157" spans="1:5">
      <c r="A157" s="42"/>
      <c r="B157" s="42"/>
      <c r="C157" s="42"/>
      <c r="D157" s="42"/>
      <c r="E157" s="42"/>
    </row>
    <row r="158" spans="1:5">
      <c r="A158" s="42"/>
      <c r="B158" s="42"/>
      <c r="C158" s="42"/>
      <c r="D158" s="42"/>
      <c r="E158" s="42"/>
    </row>
    <row r="159" spans="1:5">
      <c r="A159" s="42"/>
      <c r="B159" s="42"/>
      <c r="C159" s="42"/>
      <c r="D159" s="42"/>
      <c r="E159" s="42"/>
    </row>
    <row r="160" spans="1:5">
      <c r="A160" s="42"/>
      <c r="B160" s="42"/>
      <c r="C160" s="42"/>
      <c r="D160" s="42"/>
      <c r="E160" s="42"/>
    </row>
    <row r="161" spans="1:5">
      <c r="A161" s="42"/>
      <c r="B161" s="42"/>
      <c r="C161" s="42"/>
      <c r="D161" s="42"/>
      <c r="E161" s="42"/>
    </row>
    <row r="162" spans="1:5">
      <c r="A162" s="42"/>
      <c r="B162" s="42"/>
      <c r="C162" s="42"/>
      <c r="D162" s="42"/>
      <c r="E162" s="42"/>
    </row>
    <row r="163" spans="1:5">
      <c r="A163" s="42"/>
      <c r="B163" s="42"/>
      <c r="C163" s="42"/>
      <c r="D163" s="42"/>
      <c r="E163" s="42"/>
    </row>
    <row r="164" spans="1:5">
      <c r="A164" s="42"/>
      <c r="B164" s="42"/>
      <c r="C164" s="42"/>
      <c r="D164" s="42"/>
      <c r="E164" s="42"/>
    </row>
    <row r="165" spans="1:5">
      <c r="A165" s="42"/>
      <c r="B165" s="42"/>
      <c r="C165" s="42"/>
      <c r="D165" s="42"/>
      <c r="E165" s="42"/>
    </row>
    <row r="166" spans="1:5">
      <c r="A166" s="42"/>
      <c r="B166" s="42"/>
      <c r="C166" s="42"/>
      <c r="D166" s="42"/>
      <c r="E166" s="42"/>
    </row>
    <row r="167" spans="1:5">
      <c r="A167" s="42"/>
      <c r="B167" s="42"/>
      <c r="C167" s="42"/>
      <c r="D167" s="42"/>
      <c r="E167" s="42"/>
    </row>
    <row r="168" spans="1:5">
      <c r="A168" s="42"/>
      <c r="B168" s="42"/>
      <c r="C168" s="42"/>
      <c r="D168" s="42"/>
      <c r="E168" s="42"/>
    </row>
    <row r="169" spans="1:5">
      <c r="A169" s="42"/>
      <c r="B169" s="42"/>
      <c r="C169" s="42"/>
      <c r="D169" s="42"/>
      <c r="E169" s="42"/>
    </row>
    <row r="170" spans="1:5">
      <c r="A170" s="42"/>
      <c r="B170" s="42"/>
      <c r="C170" s="42"/>
      <c r="D170" s="42"/>
      <c r="E170" s="42"/>
    </row>
    <row r="171" spans="1:5">
      <c r="A171" s="42"/>
      <c r="B171" s="42"/>
      <c r="C171" s="42"/>
      <c r="D171" s="42"/>
      <c r="E171" s="42"/>
    </row>
    <row r="172" spans="1:5">
      <c r="A172" s="42"/>
      <c r="B172" s="42"/>
      <c r="C172" s="42"/>
      <c r="D172" s="42"/>
      <c r="E172" s="42"/>
    </row>
    <row r="173" spans="1:5">
      <c r="A173" s="42"/>
      <c r="B173" s="42"/>
      <c r="C173" s="42"/>
      <c r="D173" s="42"/>
      <c r="E173" s="42"/>
    </row>
    <row r="174" spans="1:5">
      <c r="A174" s="42"/>
      <c r="B174" s="42"/>
      <c r="C174" s="42"/>
      <c r="D174" s="42"/>
      <c r="E174" s="42"/>
    </row>
    <row r="175" spans="1:5">
      <c r="A175" s="42"/>
      <c r="B175" s="42"/>
      <c r="C175" s="42"/>
      <c r="D175" s="42"/>
      <c r="E175" s="42"/>
    </row>
    <row r="176" spans="1:5">
      <c r="A176" s="42"/>
      <c r="B176" s="42"/>
      <c r="C176" s="42"/>
      <c r="D176" s="42"/>
      <c r="E176" s="42"/>
    </row>
    <row r="177" spans="1:5">
      <c r="A177" s="42"/>
      <c r="B177" s="42"/>
      <c r="C177" s="42"/>
      <c r="D177" s="42"/>
      <c r="E177" s="42"/>
    </row>
    <row r="178" spans="1:5">
      <c r="A178" s="42"/>
      <c r="B178" s="42"/>
      <c r="C178" s="42"/>
      <c r="D178" s="42"/>
      <c r="E178" s="42"/>
    </row>
    <row r="179" spans="1:5">
      <c r="A179" s="42"/>
      <c r="B179" s="42"/>
      <c r="C179" s="42"/>
      <c r="D179" s="42"/>
      <c r="E179" s="42"/>
    </row>
    <row r="180" spans="1:5">
      <c r="A180" s="42"/>
      <c r="B180" s="42"/>
      <c r="C180" s="42"/>
      <c r="D180" s="42"/>
      <c r="E180" s="42"/>
    </row>
    <row r="181" spans="1:5">
      <c r="A181" s="42"/>
      <c r="B181" s="42"/>
      <c r="C181" s="42"/>
      <c r="D181" s="42"/>
      <c r="E181" s="42"/>
    </row>
    <row r="182" spans="1:5">
      <c r="A182" s="42"/>
      <c r="B182" s="42"/>
      <c r="C182" s="42"/>
      <c r="D182" s="42"/>
      <c r="E182" s="42"/>
    </row>
    <row r="183" spans="1:5">
      <c r="A183" s="42"/>
      <c r="B183" s="42"/>
      <c r="C183" s="42"/>
      <c r="D183" s="42"/>
      <c r="E183" s="42"/>
    </row>
    <row r="184" spans="1:5">
      <c r="A184" s="42"/>
      <c r="B184" s="42"/>
      <c r="C184" s="42"/>
      <c r="D184" s="42"/>
      <c r="E184" s="42"/>
    </row>
    <row r="185" spans="1:5">
      <c r="A185" s="42"/>
      <c r="B185" s="42"/>
      <c r="C185" s="42"/>
      <c r="D185" s="42"/>
      <c r="E185" s="42"/>
    </row>
    <row r="186" spans="1:5">
      <c r="A186" s="42"/>
      <c r="B186" s="42"/>
      <c r="C186" s="42"/>
      <c r="D186" s="42"/>
      <c r="E186" s="42"/>
    </row>
    <row r="187" spans="1:5">
      <c r="A187" s="42"/>
      <c r="B187" s="42"/>
      <c r="C187" s="42"/>
      <c r="D187" s="42"/>
      <c r="E187" s="42"/>
    </row>
    <row r="188" spans="1:5">
      <c r="A188" s="42"/>
      <c r="B188" s="42"/>
      <c r="C188" s="42"/>
      <c r="D188" s="42"/>
      <c r="E188" s="42"/>
    </row>
    <row r="189" spans="1:5">
      <c r="A189" s="42"/>
      <c r="B189" s="42"/>
      <c r="C189" s="42"/>
      <c r="D189" s="42"/>
      <c r="E189" s="42"/>
    </row>
    <row r="190" spans="1:5">
      <c r="A190" s="42"/>
      <c r="B190" s="42"/>
      <c r="C190" s="42"/>
      <c r="D190" s="42"/>
      <c r="E190" s="42"/>
    </row>
    <row r="191" spans="1:5">
      <c r="A191" s="42"/>
      <c r="B191" s="42"/>
      <c r="C191" s="42"/>
      <c r="D191" s="42"/>
      <c r="E191" s="42"/>
    </row>
    <row r="192" spans="1:5">
      <c r="A192" s="42"/>
      <c r="B192" s="42"/>
      <c r="C192" s="42"/>
      <c r="D192" s="42"/>
      <c r="E192" s="42"/>
    </row>
    <row r="193" spans="1:5">
      <c r="A193" s="42"/>
      <c r="B193" s="42"/>
      <c r="C193" s="42"/>
      <c r="D193" s="42"/>
      <c r="E193" s="42"/>
    </row>
    <row r="194" spans="1:5">
      <c r="A194" s="42"/>
      <c r="B194" s="42"/>
      <c r="C194" s="42"/>
      <c r="D194" s="42"/>
      <c r="E194" s="42"/>
    </row>
    <row r="195" spans="1:5">
      <c r="A195" s="42"/>
      <c r="B195" s="42"/>
      <c r="C195" s="42"/>
      <c r="D195" s="42"/>
      <c r="E195" s="42"/>
    </row>
    <row r="196" spans="1:5">
      <c r="A196" s="42"/>
      <c r="B196" s="42"/>
      <c r="C196" s="42"/>
      <c r="D196" s="42"/>
      <c r="E196" s="42"/>
    </row>
    <row r="197" spans="1:5">
      <c r="A197" s="42"/>
      <c r="B197" s="42"/>
      <c r="C197" s="42"/>
      <c r="D197" s="42"/>
      <c r="E197" s="42"/>
    </row>
    <row r="198" spans="1:5">
      <c r="A198" s="42"/>
      <c r="B198" s="42"/>
      <c r="C198" s="42"/>
      <c r="D198" s="42"/>
      <c r="E198" s="42"/>
    </row>
    <row r="199" spans="1:5">
      <c r="A199" s="42"/>
      <c r="B199" s="42"/>
      <c r="C199" s="42"/>
      <c r="D199" s="42"/>
      <c r="E199" s="42"/>
    </row>
    <row r="200" spans="1:5">
      <c r="A200" s="42"/>
      <c r="B200" s="42"/>
      <c r="C200" s="42"/>
      <c r="D200" s="42"/>
      <c r="E200" s="42"/>
    </row>
    <row r="201" spans="1:5">
      <c r="A201" s="42"/>
      <c r="B201" s="42"/>
      <c r="C201" s="42"/>
      <c r="D201" s="42"/>
      <c r="E201" s="42"/>
    </row>
    <row r="202" spans="1:5">
      <c r="A202" s="42"/>
      <c r="B202" s="42"/>
      <c r="C202" s="42"/>
      <c r="D202" s="42"/>
      <c r="E202" s="42"/>
    </row>
    <row r="203" spans="1:5">
      <c r="A203" s="42"/>
      <c r="B203" s="42"/>
      <c r="C203" s="42"/>
      <c r="D203" s="42"/>
      <c r="E203" s="42"/>
    </row>
    <row r="204" spans="1:5">
      <c r="A204" s="42"/>
      <c r="B204" s="42"/>
      <c r="C204" s="42"/>
      <c r="D204" s="42"/>
      <c r="E204" s="42"/>
    </row>
    <row r="205" spans="1:5">
      <c r="A205" s="42"/>
      <c r="B205" s="42"/>
      <c r="C205" s="42"/>
      <c r="D205" s="42"/>
      <c r="E205" s="42"/>
    </row>
    <row r="206" spans="1:5">
      <c r="A206" s="42"/>
      <c r="B206" s="42"/>
      <c r="C206" s="42"/>
      <c r="D206" s="42"/>
      <c r="E206" s="42"/>
    </row>
    <row r="207" spans="1:5">
      <c r="A207" s="32"/>
      <c r="B207" s="32"/>
      <c r="C207" s="32"/>
      <c r="D207" s="32"/>
      <c r="E207" s="32"/>
    </row>
    <row r="208" spans="1:5">
      <c r="A208" s="32"/>
      <c r="B208" s="32"/>
      <c r="C208" s="32"/>
      <c r="D208" s="32"/>
      <c r="E208" s="32"/>
    </row>
    <row r="209" spans="1:5">
      <c r="A209" s="32"/>
      <c r="B209" s="32"/>
      <c r="C209" s="32"/>
      <c r="D209" s="32"/>
      <c r="E209" s="32"/>
    </row>
    <row r="210" spans="1:5">
      <c r="A210" s="32"/>
      <c r="B210" s="32"/>
      <c r="C210" s="32"/>
      <c r="D210" s="32"/>
      <c r="E210" s="32"/>
    </row>
  </sheetData>
  <mergeCells count="40">
    <mergeCell ref="B43:C43"/>
    <mergeCell ref="B46:C46"/>
    <mergeCell ref="B34:D34"/>
    <mergeCell ref="B38:D38"/>
    <mergeCell ref="D9:D10"/>
    <mergeCell ref="B25:D25"/>
    <mergeCell ref="B28:D28"/>
    <mergeCell ref="B15:C15"/>
    <mergeCell ref="B32:C32"/>
    <mergeCell ref="B13:C13"/>
    <mergeCell ref="A4:X4"/>
    <mergeCell ref="A5:X5"/>
    <mergeCell ref="F9:F10"/>
    <mergeCell ref="G9:G10"/>
    <mergeCell ref="H9:H10"/>
    <mergeCell ref="I9:I10"/>
    <mergeCell ref="J9:J10"/>
    <mergeCell ref="S9:S10"/>
    <mergeCell ref="T9:T10"/>
    <mergeCell ref="K9:K10"/>
    <mergeCell ref="L9:L10"/>
    <mergeCell ref="M9:M10"/>
    <mergeCell ref="N9:N10"/>
    <mergeCell ref="O9:O10"/>
    <mergeCell ref="AC9:AC10"/>
    <mergeCell ref="AD9:AD10"/>
    <mergeCell ref="AE9:AE10"/>
    <mergeCell ref="AF9:AF10"/>
    <mergeCell ref="E9:E10"/>
    <mergeCell ref="U9:U10"/>
    <mergeCell ref="V9:V10"/>
    <mergeCell ref="W9:W10"/>
    <mergeCell ref="X9:X10"/>
    <mergeCell ref="Y9:Y10"/>
    <mergeCell ref="Z9:Z10"/>
    <mergeCell ref="AA9:AA10"/>
    <mergeCell ref="AB9:AB10"/>
    <mergeCell ref="P9:P10"/>
    <mergeCell ref="Q9:Q10"/>
    <mergeCell ref="R9:R10"/>
  </mergeCells>
  <phoneticPr fontId="0" type="noConversion"/>
  <pageMargins left="0.51181102362204722" right="0.51181102362204722" top="0.74803149606299213" bottom="0.74803149606299213" header="0.31496062992125984" footer="0.31496062992125984"/>
  <pageSetup paperSize="9" scale="70" orientation="landscape" r:id="rId1"/>
  <headerFooter>
    <oddFooter>&amp;C&amp;P
&amp;D-&amp;T</oddFooter>
  </headerFooter>
  <ignoredErrors>
    <ignoredError sqref="X15 X19 X25 X28 X32 X34 X38 X4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AC208"/>
  <sheetViews>
    <sheetView topLeftCell="A34" workbookViewId="0">
      <selection activeCell="E44" sqref="E44"/>
    </sheetView>
  </sheetViews>
  <sheetFormatPr baseColWidth="10" defaultRowHeight="15"/>
  <cols>
    <col min="1" max="1" width="8.28515625" customWidth="1"/>
    <col min="2" max="2" width="9" customWidth="1"/>
    <col min="3" max="3" width="96.28515625" customWidth="1"/>
    <col min="4" max="4" width="13.42578125" customWidth="1"/>
    <col min="5" max="5" width="7.28515625" customWidth="1"/>
    <col min="6" max="6" width="6.7109375" hidden="1" customWidth="1"/>
    <col min="7" max="9" width="5" hidden="1" customWidth="1"/>
    <col min="10" max="10" width="4.5703125" hidden="1" customWidth="1"/>
    <col min="11" max="11" width="7.7109375" hidden="1" customWidth="1"/>
    <col min="12" max="12" width="9.28515625" hidden="1" customWidth="1"/>
    <col min="13" max="13" width="6.7109375" hidden="1" customWidth="1"/>
    <col min="14" max="14" width="5.140625" hidden="1" customWidth="1"/>
    <col min="15" max="16" width="4.7109375" hidden="1" customWidth="1"/>
    <col min="17" max="17" width="6.5703125" hidden="1" customWidth="1"/>
    <col min="18" max="18" width="5.42578125" hidden="1" customWidth="1"/>
    <col min="19" max="19" width="6" hidden="1" customWidth="1"/>
    <col min="20" max="20" width="4.5703125" hidden="1" customWidth="1"/>
  </cols>
  <sheetData>
    <row r="1" spans="1:29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29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29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29">
      <c r="A4" s="217" t="s">
        <v>151</v>
      </c>
      <c r="B4" s="217"/>
      <c r="C4" s="217"/>
      <c r="D4" s="217"/>
      <c r="E4" s="217"/>
      <c r="F4" s="1"/>
      <c r="G4" s="1"/>
      <c r="H4" s="1"/>
      <c r="I4" s="1"/>
      <c r="J4" s="1"/>
    </row>
    <row r="5" spans="1:29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</row>
    <row r="6" spans="1:29" ht="15.75" thickBot="1">
      <c r="A6" s="1" t="s">
        <v>10</v>
      </c>
      <c r="B6" s="1"/>
      <c r="C6" s="1"/>
      <c r="D6" s="1"/>
      <c r="E6" s="1"/>
      <c r="F6" s="1"/>
      <c r="G6" s="1"/>
      <c r="H6" s="1"/>
      <c r="I6" s="1"/>
      <c r="J6" s="1"/>
    </row>
    <row r="7" spans="1:29" ht="24" customHeight="1" thickBot="1">
      <c r="A7" s="3" t="s">
        <v>4</v>
      </c>
      <c r="B7" s="4"/>
      <c r="C7" s="4"/>
      <c r="D7" s="222" t="s">
        <v>89</v>
      </c>
      <c r="E7" s="210" t="s">
        <v>92</v>
      </c>
      <c r="F7" s="215" t="s">
        <v>60</v>
      </c>
      <c r="G7" s="215" t="s">
        <v>61</v>
      </c>
      <c r="H7" s="215" t="s">
        <v>61</v>
      </c>
      <c r="I7" s="215" t="s">
        <v>62</v>
      </c>
      <c r="J7" s="215" t="s">
        <v>63</v>
      </c>
      <c r="K7" s="215" t="s">
        <v>64</v>
      </c>
      <c r="L7" s="215" t="s">
        <v>65</v>
      </c>
      <c r="M7" s="215" t="s">
        <v>66</v>
      </c>
      <c r="N7" s="215" t="s">
        <v>67</v>
      </c>
      <c r="O7" s="215" t="s">
        <v>68</v>
      </c>
      <c r="P7" s="215" t="s">
        <v>69</v>
      </c>
      <c r="Q7" s="215" t="s">
        <v>70</v>
      </c>
      <c r="R7" s="215" t="s">
        <v>71</v>
      </c>
      <c r="S7" s="215" t="s">
        <v>72</v>
      </c>
      <c r="T7" s="215" t="s">
        <v>73</v>
      </c>
      <c r="U7" s="165"/>
      <c r="V7" s="166"/>
      <c r="W7" s="209"/>
      <c r="X7" s="209"/>
      <c r="Y7" s="209"/>
      <c r="Z7" s="209"/>
      <c r="AA7" s="209"/>
      <c r="AB7" s="209"/>
      <c r="AC7" s="13"/>
    </row>
    <row r="8" spans="1:29" ht="45" customHeight="1" thickBot="1">
      <c r="A8" s="8" t="s">
        <v>5</v>
      </c>
      <c r="B8" s="164" t="s">
        <v>8</v>
      </c>
      <c r="C8" s="164" t="s">
        <v>30</v>
      </c>
      <c r="D8" s="223"/>
      <c r="E8" s="211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165"/>
      <c r="V8" s="166"/>
      <c r="W8" s="209"/>
      <c r="X8" s="209"/>
      <c r="Y8" s="209"/>
      <c r="Z8" s="209"/>
      <c r="AA8" s="209"/>
      <c r="AB8" s="209"/>
      <c r="AC8" s="13"/>
    </row>
    <row r="9" spans="1:29">
      <c r="A9" s="9" t="s">
        <v>6</v>
      </c>
      <c r="B9" s="162"/>
      <c r="C9" s="162"/>
      <c r="D9" s="170"/>
      <c r="E9" s="167"/>
      <c r="F9" s="65"/>
      <c r="G9" s="65"/>
      <c r="H9" s="65"/>
      <c r="I9" s="65"/>
      <c r="J9" s="65"/>
      <c r="K9" s="66"/>
      <c r="L9" s="66"/>
      <c r="M9" s="66"/>
      <c r="N9" s="66"/>
      <c r="O9" s="66"/>
      <c r="P9" s="66"/>
      <c r="Q9" s="66"/>
      <c r="R9" s="66"/>
      <c r="S9" s="66"/>
      <c r="T9" s="66"/>
      <c r="U9" s="32"/>
    </row>
    <row r="10" spans="1:29">
      <c r="A10" s="10" t="s">
        <v>7</v>
      </c>
      <c r="B10" s="7"/>
      <c r="C10" s="7"/>
      <c r="D10" s="171"/>
      <c r="E10" s="104"/>
      <c r="F10" s="104"/>
      <c r="G10" s="105"/>
      <c r="H10" s="104"/>
      <c r="I10" s="104"/>
      <c r="J10" s="104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14"/>
    </row>
    <row r="11" spans="1:29" ht="14.25" customHeight="1">
      <c r="A11" s="11"/>
      <c r="B11" s="224" t="s">
        <v>11</v>
      </c>
      <c r="C11" s="225"/>
      <c r="D11" s="176"/>
      <c r="E11" s="177"/>
      <c r="F11" s="130"/>
      <c r="G11" s="130"/>
      <c r="H11" s="130"/>
      <c r="I11" s="130"/>
      <c r="J11" s="130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V11" s="114"/>
    </row>
    <row r="12" spans="1:29" ht="18" customHeight="1">
      <c r="A12" s="11"/>
      <c r="B12" s="12"/>
      <c r="C12" s="33" t="s">
        <v>13</v>
      </c>
      <c r="D12" s="190" t="s">
        <v>94</v>
      </c>
      <c r="E12" s="178">
        <v>8</v>
      </c>
      <c r="F12" s="133"/>
      <c r="G12" s="133"/>
      <c r="H12" s="133"/>
      <c r="I12" s="133"/>
      <c r="J12" s="133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32"/>
    </row>
    <row r="13" spans="1:29" ht="26.25" customHeight="1">
      <c r="A13" s="11"/>
      <c r="B13" s="218" t="s">
        <v>34</v>
      </c>
      <c r="C13" s="219"/>
      <c r="D13" s="117"/>
      <c r="E13" s="179"/>
      <c r="F13" s="133"/>
      <c r="G13" s="133"/>
      <c r="H13" s="133"/>
      <c r="I13" s="133"/>
      <c r="J13" s="133"/>
      <c r="K13" s="134"/>
      <c r="L13" s="134"/>
      <c r="M13" s="134"/>
      <c r="N13" s="134"/>
      <c r="O13" s="134"/>
      <c r="P13" s="134"/>
      <c r="Q13" s="134"/>
      <c r="R13" s="134"/>
      <c r="S13" s="134"/>
      <c r="T13" s="134"/>
    </row>
    <row r="14" spans="1:29">
      <c r="A14" s="11"/>
      <c r="B14" s="12"/>
      <c r="C14" s="26" t="s">
        <v>38</v>
      </c>
      <c r="D14" s="190" t="s">
        <v>96</v>
      </c>
      <c r="E14" s="178">
        <v>1</v>
      </c>
      <c r="F14" s="133"/>
      <c r="G14" s="133"/>
      <c r="H14" s="133"/>
      <c r="I14" s="133"/>
      <c r="J14" s="133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32"/>
    </row>
    <row r="15" spans="1:29">
      <c r="A15" s="11"/>
      <c r="B15" s="12"/>
      <c r="C15" s="27" t="s">
        <v>35</v>
      </c>
      <c r="D15" s="190" t="s">
        <v>95</v>
      </c>
      <c r="E15" s="180">
        <v>8986.9599999999991</v>
      </c>
      <c r="F15" s="133"/>
      <c r="G15" s="133"/>
      <c r="H15" s="133"/>
      <c r="I15" s="133"/>
      <c r="J15" s="133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32"/>
    </row>
    <row r="16" spans="1:29">
      <c r="A16" s="11"/>
      <c r="B16" s="12"/>
      <c r="C16" s="27" t="s">
        <v>36</v>
      </c>
      <c r="D16" s="190" t="s">
        <v>94</v>
      </c>
      <c r="E16" s="181">
        <v>770</v>
      </c>
      <c r="F16" s="138"/>
      <c r="G16" s="138"/>
      <c r="H16" s="138"/>
      <c r="I16" s="138"/>
      <c r="J16" s="138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32"/>
    </row>
    <row r="17" spans="1:21">
      <c r="A17" s="11"/>
      <c r="B17" s="18" t="s">
        <v>32</v>
      </c>
      <c r="C17" s="5"/>
      <c r="D17" s="174"/>
      <c r="E17" s="182"/>
      <c r="F17" s="104"/>
      <c r="G17" s="109"/>
      <c r="H17" s="104"/>
      <c r="I17" s="104"/>
      <c r="J17" s="104"/>
      <c r="K17" s="106"/>
      <c r="L17" s="106"/>
      <c r="M17" s="106"/>
      <c r="N17" s="106"/>
      <c r="O17" s="106"/>
      <c r="P17" s="106"/>
      <c r="Q17" s="106"/>
      <c r="R17" s="106"/>
      <c r="S17" s="106"/>
      <c r="T17" s="106"/>
    </row>
    <row r="18" spans="1:21" ht="18" customHeight="1">
      <c r="A18" s="11"/>
      <c r="B18" s="12"/>
      <c r="C18" s="29" t="s">
        <v>141</v>
      </c>
      <c r="D18" s="191" t="s">
        <v>74</v>
      </c>
      <c r="E18" s="145">
        <v>15578</v>
      </c>
      <c r="F18" s="143"/>
      <c r="G18" s="142"/>
      <c r="H18" s="144"/>
      <c r="I18" s="130"/>
      <c r="J18" s="130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32"/>
    </row>
    <row r="19" spans="1:21">
      <c r="A19" s="11"/>
      <c r="B19" s="12"/>
      <c r="C19" s="29" t="s">
        <v>108</v>
      </c>
      <c r="D19" s="191" t="s">
        <v>75</v>
      </c>
      <c r="E19" s="180">
        <v>435</v>
      </c>
      <c r="F19" s="146"/>
      <c r="G19" s="147"/>
      <c r="H19" s="133"/>
      <c r="I19" s="133"/>
      <c r="J19" s="133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32"/>
    </row>
    <row r="20" spans="1:21">
      <c r="A20" s="11"/>
      <c r="B20" s="12"/>
      <c r="C20" s="29" t="s">
        <v>142</v>
      </c>
      <c r="D20" s="191" t="s">
        <v>76</v>
      </c>
      <c r="E20" s="135">
        <v>165000</v>
      </c>
      <c r="F20" s="148"/>
      <c r="G20" s="147"/>
      <c r="H20" s="133"/>
      <c r="I20" s="133"/>
      <c r="J20" s="133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32"/>
    </row>
    <row r="21" spans="1:21">
      <c r="A21" s="11"/>
      <c r="B21" s="12"/>
      <c r="C21" s="29" t="s">
        <v>110</v>
      </c>
      <c r="D21" s="191" t="s">
        <v>77</v>
      </c>
      <c r="E21" s="135">
        <v>13580</v>
      </c>
      <c r="F21" s="148"/>
      <c r="G21" s="147"/>
      <c r="H21" s="133"/>
      <c r="I21" s="133"/>
      <c r="J21" s="133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32"/>
    </row>
    <row r="22" spans="1:21">
      <c r="A22" s="11"/>
      <c r="B22" s="12"/>
      <c r="C22" s="27" t="s">
        <v>143</v>
      </c>
      <c r="D22" s="191" t="s">
        <v>78</v>
      </c>
      <c r="E22" s="140">
        <v>12620</v>
      </c>
      <c r="F22" s="150"/>
      <c r="G22" s="149"/>
      <c r="H22" s="138"/>
      <c r="I22" s="138"/>
      <c r="J22" s="138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32"/>
    </row>
    <row r="23" spans="1:21">
      <c r="A23" s="34"/>
      <c r="B23" s="168" t="s">
        <v>42</v>
      </c>
      <c r="C23" s="169"/>
      <c r="D23" s="192"/>
      <c r="E23" s="183"/>
      <c r="F23" s="112"/>
      <c r="G23" s="113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</row>
    <row r="24" spans="1:21" ht="26.25" customHeight="1">
      <c r="A24" s="34"/>
      <c r="B24" s="35"/>
      <c r="C24" s="45" t="s">
        <v>43</v>
      </c>
      <c r="D24" s="193" t="s">
        <v>79</v>
      </c>
      <c r="E24" s="185">
        <v>943</v>
      </c>
      <c r="F24" s="152"/>
      <c r="G24" s="153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32"/>
    </row>
    <row r="25" spans="1:21" ht="23.25" customHeight="1">
      <c r="A25" s="34"/>
      <c r="B25" s="12"/>
      <c r="C25" s="46" t="s">
        <v>103</v>
      </c>
      <c r="D25" s="193" t="s">
        <v>80</v>
      </c>
      <c r="E25" s="186">
        <v>676</v>
      </c>
      <c r="F25" s="155"/>
      <c r="G25" s="156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139"/>
      <c r="U25" s="32"/>
    </row>
    <row r="26" spans="1:21">
      <c r="A26" s="34"/>
      <c r="B26" s="168" t="s">
        <v>44</v>
      </c>
      <c r="C26" s="169"/>
      <c r="D26" s="192"/>
      <c r="E26" s="183"/>
      <c r="F26" s="112"/>
      <c r="G26" s="113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</row>
    <row r="27" spans="1:21" ht="25.5" customHeight="1">
      <c r="A27" s="34"/>
      <c r="B27" s="12"/>
      <c r="C27" s="88" t="s">
        <v>130</v>
      </c>
      <c r="D27" s="193" t="s">
        <v>81</v>
      </c>
      <c r="E27" s="185">
        <v>504</v>
      </c>
      <c r="F27" s="152"/>
      <c r="G27" s="153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32"/>
    </row>
    <row r="28" spans="1:21" ht="16.5" customHeight="1">
      <c r="A28" s="34"/>
      <c r="B28" s="12"/>
      <c r="C28" s="22" t="s">
        <v>131</v>
      </c>
      <c r="D28" s="193" t="s">
        <v>82</v>
      </c>
      <c r="E28" s="179">
        <v>298</v>
      </c>
      <c r="F28" s="158"/>
      <c r="G28" s="159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32"/>
    </row>
    <row r="29" spans="1:21" ht="25.5" customHeight="1">
      <c r="A29" s="34"/>
      <c r="B29" s="36"/>
      <c r="C29" s="23" t="s">
        <v>132</v>
      </c>
      <c r="D29" s="193" t="s">
        <v>83</v>
      </c>
      <c r="E29" s="186">
        <v>53</v>
      </c>
      <c r="F29" s="155"/>
      <c r="G29" s="156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32"/>
    </row>
    <row r="30" spans="1:21" ht="21.75" customHeight="1">
      <c r="A30" s="34"/>
      <c r="B30" s="218" t="s">
        <v>88</v>
      </c>
      <c r="C30" s="219"/>
      <c r="D30" s="194"/>
      <c r="E30" s="183"/>
      <c r="F30" s="112"/>
      <c r="G30" s="113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32"/>
    </row>
    <row r="31" spans="1:21" ht="24">
      <c r="A31" s="34"/>
      <c r="B31" s="12"/>
      <c r="C31" s="22" t="s">
        <v>133</v>
      </c>
      <c r="D31" s="193" t="s">
        <v>84</v>
      </c>
      <c r="E31" s="183">
        <v>14</v>
      </c>
      <c r="F31" s="49"/>
      <c r="G31" s="50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32"/>
    </row>
    <row r="32" spans="1:21">
      <c r="A32" s="34"/>
      <c r="B32" s="168" t="s">
        <v>49</v>
      </c>
      <c r="C32" s="169"/>
      <c r="D32" s="192"/>
      <c r="E32" s="183"/>
      <c r="F32" s="112"/>
      <c r="G32" s="113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32"/>
    </row>
    <row r="33" spans="1:21">
      <c r="A33" s="34"/>
      <c r="B33" s="12"/>
      <c r="C33" s="17" t="s">
        <v>50</v>
      </c>
      <c r="D33" s="193" t="s">
        <v>85</v>
      </c>
      <c r="E33" s="185">
        <v>226</v>
      </c>
      <c r="F33" s="152"/>
      <c r="G33" s="153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32"/>
    </row>
    <row r="34" spans="1:21" ht="36">
      <c r="A34" s="34"/>
      <c r="B34" s="12"/>
      <c r="C34" s="17" t="s">
        <v>51</v>
      </c>
      <c r="D34" s="195" t="s">
        <v>91</v>
      </c>
      <c r="E34" s="179">
        <v>36</v>
      </c>
      <c r="F34" s="158"/>
      <c r="G34" s="159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32"/>
    </row>
    <row r="35" spans="1:21" ht="34.5" customHeight="1">
      <c r="A35" s="34"/>
      <c r="B35" s="12"/>
      <c r="C35" s="71" t="s">
        <v>52</v>
      </c>
      <c r="D35" s="193" t="s">
        <v>86</v>
      </c>
      <c r="E35" s="186">
        <v>12</v>
      </c>
      <c r="F35" s="155"/>
      <c r="G35" s="156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32"/>
    </row>
    <row r="36" spans="1:21">
      <c r="A36" s="34"/>
      <c r="B36" s="168" t="s">
        <v>53</v>
      </c>
      <c r="C36" s="169"/>
      <c r="D36" s="192"/>
      <c r="E36" s="183"/>
      <c r="F36" s="112"/>
      <c r="G36" s="113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32"/>
    </row>
    <row r="37" spans="1:21" ht="21" customHeight="1">
      <c r="A37" s="34"/>
      <c r="B37" s="35"/>
      <c r="C37" s="19" t="s">
        <v>136</v>
      </c>
      <c r="D37" s="193" t="s">
        <v>90</v>
      </c>
      <c r="E37" s="185">
        <v>14</v>
      </c>
      <c r="F37" s="152"/>
      <c r="G37" s="153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32"/>
    </row>
    <row r="38" spans="1:21" ht="24">
      <c r="A38" s="34"/>
      <c r="B38" s="12"/>
      <c r="C38" s="20" t="s">
        <v>137</v>
      </c>
      <c r="D38" s="193" t="s">
        <v>87</v>
      </c>
      <c r="E38" s="186">
        <v>184</v>
      </c>
      <c r="F38" s="155"/>
      <c r="G38" s="156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32"/>
    </row>
    <row r="39" spans="1:21" ht="6.75" customHeight="1">
      <c r="A39" s="24"/>
      <c r="B39" s="12"/>
      <c r="C39" s="37"/>
      <c r="D39" s="173"/>
      <c r="E39" s="182"/>
      <c r="F39" s="49"/>
      <c r="G39" s="50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32"/>
    </row>
    <row r="40" spans="1:21">
      <c r="A40" s="9" t="s">
        <v>9</v>
      </c>
      <c r="B40" s="5"/>
      <c r="C40" s="5"/>
      <c r="D40" s="174"/>
      <c r="E40" s="182"/>
      <c r="F40" s="112"/>
      <c r="G40" s="110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</row>
    <row r="41" spans="1:21" ht="24" customHeight="1">
      <c r="A41" s="34"/>
      <c r="B41" s="218" t="s">
        <v>37</v>
      </c>
      <c r="C41" s="219"/>
      <c r="D41" s="172"/>
      <c r="E41" s="182"/>
      <c r="F41" s="112"/>
      <c r="G41" s="110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32"/>
    </row>
    <row r="42" spans="1:21" ht="10.5" customHeight="1">
      <c r="A42" s="34"/>
      <c r="B42" s="28"/>
      <c r="C42" s="26" t="s">
        <v>38</v>
      </c>
      <c r="D42" s="193" t="s">
        <v>96</v>
      </c>
      <c r="E42" s="185">
        <v>1</v>
      </c>
      <c r="F42" s="152"/>
      <c r="G42" s="153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32"/>
    </row>
    <row r="43" spans="1:21" ht="12.75" customHeight="1">
      <c r="A43" s="34"/>
      <c r="B43" s="12"/>
      <c r="C43" s="17" t="s">
        <v>39</v>
      </c>
      <c r="D43" s="193" t="s">
        <v>95</v>
      </c>
      <c r="E43" s="186">
        <v>75.23</v>
      </c>
      <c r="F43" s="155"/>
      <c r="G43" s="156"/>
      <c r="H43" s="139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32"/>
    </row>
    <row r="44" spans="1:21" ht="25.5" customHeight="1">
      <c r="A44" s="34"/>
      <c r="B44" s="218" t="s">
        <v>97</v>
      </c>
      <c r="C44" s="219"/>
      <c r="D44" s="193"/>
      <c r="E44" s="182"/>
      <c r="F44" s="112"/>
      <c r="G44" s="110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32"/>
    </row>
    <row r="45" spans="1:21" ht="12.75" customHeight="1">
      <c r="A45" s="34"/>
      <c r="B45" s="28"/>
      <c r="C45" s="26" t="s">
        <v>38</v>
      </c>
      <c r="D45" s="193" t="s">
        <v>96</v>
      </c>
      <c r="E45" s="185">
        <v>1</v>
      </c>
      <c r="F45" s="152"/>
      <c r="G45" s="153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32"/>
    </row>
    <row r="46" spans="1:21" ht="12.75" customHeight="1">
      <c r="A46" s="34"/>
      <c r="B46" s="28"/>
      <c r="C46" s="17" t="s">
        <v>144</v>
      </c>
      <c r="D46" s="193" t="s">
        <v>98</v>
      </c>
      <c r="E46" s="186">
        <v>1116</v>
      </c>
      <c r="F46" s="155"/>
      <c r="G46" s="156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32"/>
    </row>
    <row r="47" spans="1:21">
      <c r="A47" s="34"/>
      <c r="B47" s="12"/>
      <c r="C47" s="17" t="s">
        <v>145</v>
      </c>
      <c r="D47" s="193" t="s">
        <v>75</v>
      </c>
      <c r="E47" s="183">
        <v>12</v>
      </c>
      <c r="F47" s="112"/>
      <c r="G47" s="110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32"/>
    </row>
    <row r="48" spans="1:21">
      <c r="A48" s="34"/>
      <c r="B48" s="12"/>
      <c r="C48" s="17" t="s">
        <v>146</v>
      </c>
      <c r="D48" s="193" t="s">
        <v>75</v>
      </c>
      <c r="E48" s="183">
        <v>347</v>
      </c>
      <c r="F48" s="112"/>
      <c r="G48" s="110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32"/>
    </row>
    <row r="49" spans="1:21">
      <c r="A49" s="34"/>
      <c r="B49" s="12"/>
      <c r="C49" s="17" t="s">
        <v>114</v>
      </c>
      <c r="D49" s="193" t="s">
        <v>75</v>
      </c>
      <c r="E49" s="183">
        <v>435</v>
      </c>
      <c r="F49" s="112"/>
      <c r="G49" s="110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32"/>
    </row>
    <row r="50" spans="1:21">
      <c r="A50" s="34"/>
      <c r="B50" s="12"/>
      <c r="C50" s="17" t="s">
        <v>115</v>
      </c>
      <c r="D50" s="193" t="s">
        <v>75</v>
      </c>
      <c r="E50" s="183">
        <v>235</v>
      </c>
      <c r="F50" s="112"/>
      <c r="G50" s="110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32"/>
    </row>
    <row r="51" spans="1:21">
      <c r="A51" s="34"/>
      <c r="B51" s="12"/>
      <c r="C51" s="17" t="s">
        <v>138</v>
      </c>
      <c r="D51" s="193" t="s">
        <v>75</v>
      </c>
      <c r="E51" s="183">
        <v>6</v>
      </c>
      <c r="F51" s="112"/>
      <c r="G51" s="110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32"/>
    </row>
    <row r="52" spans="1:21">
      <c r="A52" s="34"/>
      <c r="B52" s="12"/>
      <c r="C52" s="17" t="s">
        <v>116</v>
      </c>
      <c r="D52" s="193" t="s">
        <v>75</v>
      </c>
      <c r="E52" s="183">
        <v>60</v>
      </c>
      <c r="F52" s="112"/>
      <c r="G52" s="110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32"/>
    </row>
    <row r="53" spans="1:21" ht="8.25" customHeight="1">
      <c r="A53" s="34"/>
      <c r="B53" s="12"/>
      <c r="C53" s="30"/>
      <c r="D53" s="193"/>
      <c r="E53" s="187"/>
      <c r="F53" s="49"/>
      <c r="G53" s="50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32"/>
    </row>
    <row r="54" spans="1:21">
      <c r="A54" s="9" t="s">
        <v>27</v>
      </c>
      <c r="B54" s="5"/>
      <c r="C54" s="5"/>
      <c r="D54" s="193"/>
      <c r="E54" s="183"/>
      <c r="F54" s="112"/>
      <c r="G54" s="110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</row>
    <row r="55" spans="1:21">
      <c r="A55" s="34"/>
      <c r="B55" s="12"/>
      <c r="C55" s="21" t="s">
        <v>147</v>
      </c>
      <c r="D55" s="193" t="s">
        <v>99</v>
      </c>
      <c r="E55" s="185">
        <v>364</v>
      </c>
      <c r="F55" s="152"/>
      <c r="G55" s="153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32"/>
    </row>
    <row r="56" spans="1:21">
      <c r="A56" s="34"/>
      <c r="B56" s="12"/>
      <c r="C56" s="17" t="s">
        <v>118</v>
      </c>
      <c r="D56" s="193" t="s">
        <v>74</v>
      </c>
      <c r="E56" s="179">
        <v>1941</v>
      </c>
      <c r="F56" s="158"/>
      <c r="G56" s="159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32"/>
    </row>
    <row r="57" spans="1:21" ht="24">
      <c r="A57" s="34"/>
      <c r="B57" s="12"/>
      <c r="C57" s="17" t="s">
        <v>119</v>
      </c>
      <c r="D57" s="193" t="s">
        <v>100</v>
      </c>
      <c r="E57" s="179">
        <v>12</v>
      </c>
      <c r="F57" s="158"/>
      <c r="G57" s="159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32"/>
    </row>
    <row r="58" spans="1:21">
      <c r="A58" s="34"/>
      <c r="B58" s="12"/>
      <c r="C58" s="17" t="s">
        <v>120</v>
      </c>
      <c r="D58" s="193" t="s">
        <v>99</v>
      </c>
      <c r="E58" s="179">
        <v>18</v>
      </c>
      <c r="F58" s="158"/>
      <c r="G58" s="159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32"/>
    </row>
    <row r="59" spans="1:21">
      <c r="A59" s="34"/>
      <c r="B59" s="12"/>
      <c r="C59" s="71" t="s">
        <v>121</v>
      </c>
      <c r="D59" s="193" t="s">
        <v>101</v>
      </c>
      <c r="E59" s="179">
        <v>12</v>
      </c>
      <c r="F59" s="158"/>
      <c r="G59" s="159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32"/>
    </row>
    <row r="60" spans="1:21">
      <c r="A60" s="34"/>
      <c r="B60" s="12"/>
      <c r="C60" s="17" t="s">
        <v>122</v>
      </c>
      <c r="D60" s="193" t="s">
        <v>74</v>
      </c>
      <c r="E60" s="179">
        <v>370</v>
      </c>
      <c r="F60" s="158"/>
      <c r="G60" s="159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32"/>
    </row>
    <row r="61" spans="1:21">
      <c r="A61" s="34"/>
      <c r="B61" s="12"/>
      <c r="C61" s="17" t="s">
        <v>148</v>
      </c>
      <c r="D61" s="193" t="s">
        <v>102</v>
      </c>
      <c r="E61" s="179">
        <v>8152</v>
      </c>
      <c r="F61" s="158"/>
      <c r="G61" s="159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32"/>
    </row>
    <row r="62" spans="1:21">
      <c r="A62" s="34"/>
      <c r="B62" s="12"/>
      <c r="C62" s="17" t="s">
        <v>149</v>
      </c>
      <c r="D62" s="193" t="s">
        <v>74</v>
      </c>
      <c r="E62" s="188">
        <v>559</v>
      </c>
      <c r="F62" s="158"/>
      <c r="G62" s="159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  <c r="T62" s="134"/>
      <c r="U62" s="32"/>
    </row>
    <row r="63" spans="1:21">
      <c r="A63" s="34"/>
      <c r="B63" s="39"/>
      <c r="C63" s="17" t="s">
        <v>125</v>
      </c>
      <c r="D63" s="193" t="s">
        <v>74</v>
      </c>
      <c r="E63" s="188">
        <v>740</v>
      </c>
      <c r="F63" s="158"/>
      <c r="G63" s="159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4"/>
      <c r="U63" s="32"/>
    </row>
    <row r="64" spans="1:21">
      <c r="A64" s="34"/>
      <c r="B64" s="39"/>
      <c r="C64" s="43" t="s">
        <v>150</v>
      </c>
      <c r="D64" s="193" t="s">
        <v>74</v>
      </c>
      <c r="E64" s="186">
        <v>1376</v>
      </c>
      <c r="F64" s="155"/>
      <c r="G64" s="156"/>
      <c r="H64" s="139"/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32"/>
    </row>
    <row r="65" spans="1:21" ht="15.75" thickBot="1">
      <c r="A65" s="40"/>
      <c r="B65" s="41"/>
      <c r="C65" s="122" t="s">
        <v>139</v>
      </c>
      <c r="D65" s="184"/>
      <c r="E65" s="189"/>
      <c r="F65" s="119"/>
      <c r="G65" s="120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32"/>
    </row>
    <row r="66" spans="1:21">
      <c r="A66" s="42"/>
      <c r="B66" s="42"/>
      <c r="C66" s="42"/>
      <c r="D66" s="42"/>
      <c r="E66" s="32"/>
      <c r="F66" s="32"/>
      <c r="G66" s="48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</row>
    <row r="67" spans="1:21">
      <c r="A67" s="42"/>
      <c r="B67" s="42"/>
      <c r="C67" s="42"/>
      <c r="D67" s="42"/>
      <c r="E67" s="32"/>
      <c r="F67" s="32"/>
      <c r="G67" s="48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</row>
    <row r="68" spans="1:21">
      <c r="A68" s="42"/>
      <c r="B68" s="42"/>
      <c r="C68" s="42"/>
      <c r="D68" s="42"/>
      <c r="E68" s="32"/>
      <c r="F68" s="32"/>
      <c r="G68" s="48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</row>
    <row r="69" spans="1:21">
      <c r="A69" s="42"/>
      <c r="B69" s="42"/>
      <c r="C69" s="42"/>
      <c r="D69" s="42"/>
      <c r="E69" s="32"/>
      <c r="F69" s="32"/>
      <c r="G69" s="48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</row>
    <row r="70" spans="1:21">
      <c r="A70" s="42"/>
      <c r="B70" s="42"/>
      <c r="C70" s="42"/>
      <c r="D70" s="42"/>
      <c r="E70" s="32"/>
      <c r="F70" s="32"/>
      <c r="G70" s="48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</row>
    <row r="71" spans="1:21">
      <c r="A71" s="42"/>
      <c r="B71" s="42"/>
      <c r="C71" s="42"/>
      <c r="D71" s="42"/>
      <c r="E71" s="32"/>
      <c r="F71" s="32"/>
      <c r="G71" s="48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</row>
    <row r="72" spans="1:21">
      <c r="A72" s="42"/>
      <c r="B72" s="42"/>
      <c r="C72" s="42"/>
      <c r="D72" s="42"/>
      <c r="E72" s="32"/>
      <c r="F72" s="32"/>
      <c r="G72" s="48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</row>
    <row r="73" spans="1:21">
      <c r="A73" s="42"/>
      <c r="B73" s="42"/>
      <c r="C73" s="42"/>
      <c r="D73" s="42"/>
      <c r="E73" s="32"/>
      <c r="F73" s="32"/>
      <c r="G73" s="48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</row>
    <row r="74" spans="1:21">
      <c r="A74" s="42"/>
      <c r="B74" s="42"/>
      <c r="C74" s="42"/>
      <c r="D74" s="42"/>
      <c r="E74" s="32"/>
      <c r="F74" s="32"/>
      <c r="G74" s="48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</row>
    <row r="75" spans="1:21">
      <c r="A75" s="42"/>
      <c r="B75" s="42"/>
      <c r="C75" s="42"/>
      <c r="D75" s="42"/>
      <c r="E75" s="32"/>
      <c r="F75" s="32"/>
      <c r="G75" s="48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</row>
    <row r="76" spans="1:21">
      <c r="A76" s="42"/>
      <c r="B76" s="42"/>
      <c r="C76" s="42"/>
      <c r="D76" s="42"/>
      <c r="E76" s="32"/>
      <c r="F76" s="32"/>
      <c r="G76" s="48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</row>
    <row r="77" spans="1:21">
      <c r="A77" s="42"/>
      <c r="B77" s="42"/>
      <c r="C77" s="42"/>
      <c r="D77" s="42"/>
      <c r="E77" s="32"/>
      <c r="F77" s="32"/>
      <c r="G77" s="48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</row>
    <row r="78" spans="1:21">
      <c r="A78" s="42"/>
      <c r="B78" s="42"/>
      <c r="C78" s="42"/>
      <c r="D78" s="42"/>
      <c r="E78" s="32"/>
      <c r="F78" s="32"/>
      <c r="G78" s="48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</row>
    <row r="79" spans="1:21">
      <c r="A79" s="42"/>
      <c r="B79" s="42"/>
      <c r="C79" s="42"/>
      <c r="D79" s="42"/>
      <c r="E79" s="32"/>
      <c r="F79" s="32"/>
      <c r="G79" s="48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</row>
    <row r="80" spans="1:21">
      <c r="A80" s="42"/>
      <c r="B80" s="42"/>
      <c r="C80" s="42"/>
      <c r="D80" s="42"/>
      <c r="E80" s="32"/>
      <c r="F80" s="32"/>
      <c r="G80" s="48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</row>
    <row r="81" spans="1:21">
      <c r="A81" s="42"/>
      <c r="B81" s="42"/>
      <c r="C81" s="42"/>
      <c r="D81" s="42"/>
      <c r="E81" s="32"/>
      <c r="F81" s="32"/>
      <c r="G81" s="48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</row>
    <row r="82" spans="1:21">
      <c r="A82" s="42"/>
      <c r="B82" s="42"/>
      <c r="C82" s="42"/>
      <c r="D82" s="42"/>
      <c r="E82" s="42"/>
      <c r="G82" s="48"/>
    </row>
    <row r="83" spans="1:21">
      <c r="A83" s="42"/>
      <c r="B83" s="42"/>
      <c r="C83" s="42"/>
      <c r="D83" s="42"/>
      <c r="E83" s="42"/>
      <c r="G83" s="48"/>
    </row>
    <row r="84" spans="1:21">
      <c r="A84" s="42"/>
      <c r="B84" s="42"/>
      <c r="C84" s="42"/>
      <c r="D84" s="42"/>
      <c r="E84" s="42"/>
      <c r="G84" s="48"/>
    </row>
    <row r="85" spans="1:21">
      <c r="A85" s="42"/>
      <c r="B85" s="42"/>
      <c r="C85" s="42"/>
      <c r="D85" s="42"/>
      <c r="E85" s="42"/>
      <c r="G85" s="48"/>
    </row>
    <row r="86" spans="1:21">
      <c r="A86" s="42"/>
      <c r="B86" s="42"/>
      <c r="C86" s="42"/>
      <c r="D86" s="42"/>
      <c r="E86" s="42"/>
      <c r="G86" s="48"/>
    </row>
    <row r="87" spans="1:21">
      <c r="A87" s="42"/>
      <c r="B87" s="42"/>
      <c r="C87" s="42"/>
      <c r="D87" s="42"/>
      <c r="E87" s="42"/>
      <c r="G87" s="48"/>
    </row>
    <row r="88" spans="1:21">
      <c r="A88" s="42"/>
      <c r="B88" s="42"/>
      <c r="C88" s="42"/>
      <c r="D88" s="42"/>
      <c r="E88" s="42"/>
      <c r="G88" s="48"/>
    </row>
    <row r="89" spans="1:21">
      <c r="A89" s="42"/>
      <c r="B89" s="42"/>
      <c r="C89" s="42"/>
      <c r="D89" s="42"/>
      <c r="E89" s="42"/>
      <c r="G89" s="48"/>
    </row>
    <row r="90" spans="1:21">
      <c r="A90" s="42"/>
      <c r="B90" s="42"/>
      <c r="C90" s="42"/>
      <c r="D90" s="42"/>
      <c r="E90" s="42"/>
      <c r="G90" s="48"/>
    </row>
    <row r="91" spans="1:21">
      <c r="A91" s="42"/>
      <c r="B91" s="42"/>
      <c r="C91" s="42"/>
      <c r="D91" s="42"/>
      <c r="E91" s="42"/>
      <c r="G91" s="48"/>
    </row>
    <row r="92" spans="1:21">
      <c r="A92" s="42"/>
      <c r="B92" s="42"/>
      <c r="C92" s="42"/>
      <c r="D92" s="42"/>
      <c r="E92" s="42"/>
      <c r="G92" s="48"/>
    </row>
    <row r="93" spans="1:21">
      <c r="A93" s="42"/>
      <c r="B93" s="42"/>
      <c r="C93" s="42"/>
      <c r="D93" s="42"/>
      <c r="E93" s="42"/>
      <c r="G93" s="48"/>
    </row>
    <row r="94" spans="1:21">
      <c r="A94" s="42"/>
      <c r="B94" s="42"/>
      <c r="C94" s="42"/>
      <c r="D94" s="42"/>
      <c r="E94" s="42"/>
      <c r="G94" s="48"/>
    </row>
    <row r="95" spans="1:21">
      <c r="A95" s="42"/>
      <c r="B95" s="42"/>
      <c r="C95" s="42"/>
      <c r="D95" s="42"/>
      <c r="E95" s="42"/>
      <c r="G95" s="48"/>
    </row>
    <row r="96" spans="1:21">
      <c r="A96" s="42"/>
      <c r="B96" s="42"/>
      <c r="C96" s="42"/>
      <c r="D96" s="42"/>
      <c r="E96" s="42"/>
      <c r="G96" s="48"/>
    </row>
    <row r="97" spans="1:7">
      <c r="A97" s="42"/>
      <c r="B97" s="42"/>
      <c r="C97" s="42"/>
      <c r="D97" s="42"/>
      <c r="E97" s="42"/>
      <c r="G97" s="48"/>
    </row>
    <row r="98" spans="1:7">
      <c r="A98" s="42"/>
      <c r="B98" s="42"/>
      <c r="C98" s="42"/>
      <c r="D98" s="42"/>
      <c r="E98" s="42"/>
      <c r="G98" s="48"/>
    </row>
    <row r="99" spans="1:7">
      <c r="A99" s="42"/>
      <c r="B99" s="42"/>
      <c r="C99" s="42"/>
      <c r="D99" s="42"/>
      <c r="E99" s="42"/>
      <c r="G99" s="48"/>
    </row>
    <row r="100" spans="1:7">
      <c r="A100" s="42"/>
      <c r="B100" s="42"/>
      <c r="C100" s="42"/>
      <c r="D100" s="42"/>
      <c r="E100" s="42"/>
      <c r="G100" s="48"/>
    </row>
    <row r="101" spans="1:7">
      <c r="A101" s="42"/>
      <c r="B101" s="42"/>
      <c r="C101" s="42"/>
      <c r="D101" s="42"/>
      <c r="E101" s="42"/>
      <c r="G101" s="48"/>
    </row>
    <row r="102" spans="1:7">
      <c r="A102" s="42"/>
      <c r="B102" s="42"/>
      <c r="C102" s="42"/>
      <c r="D102" s="42"/>
      <c r="E102" s="42"/>
      <c r="G102" s="48"/>
    </row>
    <row r="103" spans="1:7">
      <c r="A103" s="42"/>
      <c r="B103" s="42"/>
      <c r="C103" s="42"/>
      <c r="D103" s="42"/>
      <c r="E103" s="42"/>
      <c r="G103" s="48"/>
    </row>
    <row r="104" spans="1:7">
      <c r="A104" s="42"/>
      <c r="B104" s="42"/>
      <c r="C104" s="42"/>
      <c r="D104" s="42"/>
      <c r="E104" s="42"/>
      <c r="G104" s="48"/>
    </row>
    <row r="105" spans="1:7">
      <c r="A105" s="42"/>
      <c r="B105" s="42"/>
      <c r="C105" s="42"/>
      <c r="D105" s="42"/>
      <c r="E105" s="42"/>
      <c r="G105" s="48"/>
    </row>
    <row r="106" spans="1:7">
      <c r="A106" s="42"/>
      <c r="B106" s="42"/>
      <c r="C106" s="42"/>
      <c r="D106" s="42"/>
      <c r="E106" s="42"/>
      <c r="G106" s="48"/>
    </row>
    <row r="107" spans="1:7">
      <c r="A107" s="42"/>
      <c r="B107" s="42"/>
      <c r="C107" s="42"/>
      <c r="D107" s="42"/>
      <c r="E107" s="42"/>
      <c r="G107" s="48"/>
    </row>
    <row r="108" spans="1:7">
      <c r="A108" s="42"/>
      <c r="B108" s="42"/>
      <c r="C108" s="42"/>
      <c r="D108" s="42"/>
      <c r="E108" s="42"/>
      <c r="G108" s="48"/>
    </row>
    <row r="109" spans="1:7">
      <c r="A109" s="42"/>
      <c r="B109" s="42"/>
      <c r="C109" s="42"/>
      <c r="D109" s="42"/>
      <c r="E109" s="42"/>
      <c r="G109" s="48"/>
    </row>
    <row r="110" spans="1:7">
      <c r="A110" s="42"/>
      <c r="B110" s="42"/>
      <c r="C110" s="42"/>
      <c r="D110" s="42"/>
      <c r="E110" s="42"/>
      <c r="G110" s="48"/>
    </row>
    <row r="111" spans="1:7">
      <c r="A111" s="42"/>
      <c r="B111" s="42"/>
      <c r="C111" s="42"/>
      <c r="D111" s="42"/>
      <c r="E111" s="42"/>
      <c r="G111" s="48"/>
    </row>
    <row r="112" spans="1:7">
      <c r="A112" s="42"/>
      <c r="B112" s="42"/>
      <c r="C112" s="42"/>
      <c r="D112" s="42"/>
      <c r="E112" s="42"/>
      <c r="G112" s="48"/>
    </row>
    <row r="113" spans="1:7">
      <c r="A113" s="42"/>
      <c r="B113" s="42"/>
      <c r="C113" s="42"/>
      <c r="D113" s="42"/>
      <c r="E113" s="42"/>
      <c r="G113" s="48"/>
    </row>
    <row r="114" spans="1:7">
      <c r="A114" s="42"/>
      <c r="B114" s="42"/>
      <c r="C114" s="42"/>
      <c r="D114" s="42"/>
      <c r="E114" s="42"/>
      <c r="G114" s="48"/>
    </row>
    <row r="115" spans="1:7">
      <c r="A115" s="42"/>
      <c r="B115" s="42"/>
      <c r="C115" s="42"/>
      <c r="D115" s="42"/>
      <c r="E115" s="42"/>
      <c r="G115" s="48"/>
    </row>
    <row r="116" spans="1:7">
      <c r="A116" s="42"/>
      <c r="B116" s="42"/>
      <c r="C116" s="42"/>
      <c r="D116" s="42"/>
      <c r="E116" s="42"/>
      <c r="G116" s="48"/>
    </row>
    <row r="117" spans="1:7">
      <c r="A117" s="42"/>
      <c r="B117" s="42"/>
      <c r="C117" s="42"/>
      <c r="D117" s="42"/>
      <c r="E117" s="42"/>
      <c r="G117" s="48"/>
    </row>
    <row r="118" spans="1:7">
      <c r="A118" s="42"/>
      <c r="B118" s="42"/>
      <c r="C118" s="42"/>
      <c r="D118" s="42"/>
      <c r="E118" s="42"/>
      <c r="G118" s="48"/>
    </row>
    <row r="119" spans="1:7">
      <c r="A119" s="42"/>
      <c r="B119" s="42"/>
      <c r="C119" s="42"/>
      <c r="D119" s="42"/>
      <c r="E119" s="42"/>
      <c r="G119" s="48"/>
    </row>
    <row r="120" spans="1:7">
      <c r="A120" s="42"/>
      <c r="B120" s="42"/>
      <c r="C120" s="42"/>
      <c r="D120" s="42"/>
      <c r="E120" s="42"/>
      <c r="G120" s="48"/>
    </row>
    <row r="121" spans="1:7">
      <c r="A121" s="42"/>
      <c r="B121" s="42"/>
      <c r="C121" s="42"/>
      <c r="D121" s="42"/>
      <c r="E121" s="42"/>
      <c r="G121" s="48"/>
    </row>
    <row r="122" spans="1:7">
      <c r="A122" s="42"/>
      <c r="B122" s="42"/>
      <c r="C122" s="42"/>
      <c r="D122" s="42"/>
      <c r="E122" s="42"/>
      <c r="G122" s="48"/>
    </row>
    <row r="123" spans="1:7">
      <c r="A123" s="42"/>
      <c r="B123" s="42"/>
      <c r="C123" s="42"/>
      <c r="D123" s="42"/>
      <c r="E123" s="42"/>
      <c r="G123" s="48"/>
    </row>
    <row r="124" spans="1:7">
      <c r="A124" s="42"/>
      <c r="B124" s="42"/>
      <c r="C124" s="42"/>
      <c r="D124" s="42"/>
      <c r="E124" s="42"/>
      <c r="G124" s="48"/>
    </row>
    <row r="125" spans="1:7">
      <c r="A125" s="42"/>
      <c r="B125" s="42"/>
      <c r="C125" s="42"/>
      <c r="D125" s="42"/>
      <c r="E125" s="42"/>
      <c r="G125" s="48"/>
    </row>
    <row r="126" spans="1:7">
      <c r="A126" s="42"/>
      <c r="B126" s="42"/>
      <c r="C126" s="42"/>
      <c r="D126" s="42"/>
      <c r="E126" s="42"/>
      <c r="G126" s="48"/>
    </row>
    <row r="127" spans="1:7">
      <c r="A127" s="42"/>
      <c r="B127" s="42"/>
      <c r="C127" s="42"/>
      <c r="D127" s="42"/>
      <c r="E127" s="42"/>
      <c r="G127" s="48"/>
    </row>
    <row r="128" spans="1:7">
      <c r="A128" s="42"/>
      <c r="B128" s="42"/>
      <c r="C128" s="42"/>
      <c r="D128" s="42"/>
      <c r="E128" s="42"/>
      <c r="G128" s="48"/>
    </row>
    <row r="129" spans="1:7">
      <c r="A129" s="42"/>
      <c r="B129" s="42"/>
      <c r="C129" s="42"/>
      <c r="D129" s="42"/>
      <c r="E129" s="42"/>
      <c r="G129" s="48"/>
    </row>
    <row r="130" spans="1:7">
      <c r="A130" s="42"/>
      <c r="B130" s="42"/>
      <c r="C130" s="42"/>
      <c r="D130" s="42"/>
      <c r="E130" s="42"/>
      <c r="G130" s="48"/>
    </row>
    <row r="131" spans="1:7">
      <c r="A131" s="42"/>
      <c r="B131" s="42"/>
      <c r="C131" s="42"/>
      <c r="D131" s="42"/>
      <c r="E131" s="42"/>
      <c r="G131" s="48"/>
    </row>
    <row r="132" spans="1:7">
      <c r="A132" s="42"/>
      <c r="B132" s="42"/>
      <c r="C132" s="42"/>
      <c r="D132" s="42"/>
      <c r="E132" s="42"/>
      <c r="G132" s="48"/>
    </row>
    <row r="133" spans="1:7">
      <c r="A133" s="42"/>
      <c r="B133" s="42"/>
      <c r="C133" s="42"/>
      <c r="D133" s="42"/>
      <c r="E133" s="42"/>
      <c r="G133" s="48"/>
    </row>
    <row r="134" spans="1:7">
      <c r="A134" s="42"/>
      <c r="B134" s="42"/>
      <c r="C134" s="42"/>
      <c r="D134" s="42"/>
      <c r="E134" s="42"/>
      <c r="G134" s="48"/>
    </row>
    <row r="135" spans="1:7">
      <c r="A135" s="42"/>
      <c r="B135" s="42"/>
      <c r="C135" s="42"/>
      <c r="D135" s="42"/>
      <c r="E135" s="42"/>
      <c r="G135" s="48"/>
    </row>
    <row r="136" spans="1:7">
      <c r="A136" s="42"/>
      <c r="B136" s="42"/>
      <c r="C136" s="42"/>
      <c r="D136" s="42"/>
      <c r="E136" s="42"/>
      <c r="G136" s="48"/>
    </row>
    <row r="137" spans="1:7">
      <c r="A137" s="42"/>
      <c r="B137" s="42"/>
      <c r="C137" s="42"/>
      <c r="D137" s="42"/>
      <c r="E137" s="42"/>
      <c r="G137" s="48"/>
    </row>
    <row r="138" spans="1:7">
      <c r="A138" s="42"/>
      <c r="B138" s="42"/>
      <c r="C138" s="42"/>
      <c r="D138" s="42"/>
      <c r="E138" s="42"/>
    </row>
    <row r="139" spans="1:7">
      <c r="A139" s="42"/>
      <c r="B139" s="42"/>
      <c r="C139" s="42"/>
      <c r="D139" s="42"/>
      <c r="E139" s="42"/>
    </row>
    <row r="140" spans="1:7">
      <c r="A140" s="42"/>
      <c r="B140" s="42"/>
      <c r="C140" s="42"/>
      <c r="D140" s="42"/>
      <c r="E140" s="42"/>
    </row>
    <row r="141" spans="1:7">
      <c r="A141" s="42"/>
      <c r="B141" s="42"/>
      <c r="C141" s="42"/>
      <c r="D141" s="42"/>
      <c r="E141" s="42"/>
    </row>
    <row r="142" spans="1:7">
      <c r="A142" s="42"/>
      <c r="B142" s="42"/>
      <c r="C142" s="42"/>
      <c r="D142" s="42"/>
      <c r="E142" s="42"/>
    </row>
    <row r="143" spans="1:7">
      <c r="A143" s="42"/>
      <c r="B143" s="42"/>
      <c r="C143" s="42"/>
      <c r="D143" s="42"/>
      <c r="E143" s="42"/>
    </row>
    <row r="144" spans="1:7">
      <c r="A144" s="42"/>
      <c r="B144" s="42"/>
      <c r="C144" s="42"/>
      <c r="D144" s="42"/>
      <c r="E144" s="42"/>
    </row>
    <row r="145" spans="1:5">
      <c r="A145" s="42"/>
      <c r="B145" s="42"/>
      <c r="C145" s="42"/>
      <c r="D145" s="42"/>
      <c r="E145" s="42"/>
    </row>
    <row r="146" spans="1:5">
      <c r="A146" s="42"/>
      <c r="B146" s="42"/>
      <c r="C146" s="42"/>
      <c r="D146" s="42"/>
      <c r="E146" s="42"/>
    </row>
    <row r="147" spans="1:5">
      <c r="A147" s="42"/>
      <c r="B147" s="42"/>
      <c r="C147" s="42"/>
      <c r="D147" s="42"/>
      <c r="E147" s="42"/>
    </row>
    <row r="148" spans="1:5">
      <c r="A148" s="42"/>
      <c r="B148" s="42"/>
      <c r="C148" s="42"/>
      <c r="D148" s="42"/>
      <c r="E148" s="42"/>
    </row>
    <row r="149" spans="1:5">
      <c r="A149" s="42"/>
      <c r="B149" s="42"/>
      <c r="C149" s="42"/>
      <c r="D149" s="42"/>
      <c r="E149" s="42"/>
    </row>
    <row r="150" spans="1:5">
      <c r="A150" s="42"/>
      <c r="B150" s="42"/>
      <c r="C150" s="42"/>
      <c r="D150" s="42"/>
      <c r="E150" s="42"/>
    </row>
    <row r="151" spans="1:5">
      <c r="A151" s="42"/>
      <c r="B151" s="42"/>
      <c r="C151" s="42"/>
      <c r="D151" s="42"/>
      <c r="E151" s="42"/>
    </row>
    <row r="152" spans="1:5">
      <c r="A152" s="42"/>
      <c r="B152" s="42"/>
      <c r="C152" s="42"/>
      <c r="D152" s="42"/>
      <c r="E152" s="42"/>
    </row>
    <row r="153" spans="1:5">
      <c r="A153" s="42"/>
      <c r="B153" s="42"/>
      <c r="C153" s="42"/>
      <c r="D153" s="42"/>
      <c r="E153" s="42"/>
    </row>
    <row r="154" spans="1:5">
      <c r="A154" s="42"/>
      <c r="B154" s="42"/>
      <c r="C154" s="42"/>
      <c r="D154" s="42"/>
      <c r="E154" s="42"/>
    </row>
    <row r="155" spans="1:5">
      <c r="A155" s="42"/>
      <c r="B155" s="42"/>
      <c r="C155" s="42"/>
      <c r="D155" s="42"/>
      <c r="E155" s="42"/>
    </row>
    <row r="156" spans="1:5">
      <c r="A156" s="42"/>
      <c r="B156" s="42"/>
      <c r="C156" s="42"/>
      <c r="D156" s="42"/>
      <c r="E156" s="42"/>
    </row>
    <row r="157" spans="1:5">
      <c r="A157" s="42"/>
      <c r="B157" s="42"/>
      <c r="C157" s="42"/>
      <c r="D157" s="42"/>
      <c r="E157" s="42"/>
    </row>
    <row r="158" spans="1:5">
      <c r="A158" s="42"/>
      <c r="B158" s="42"/>
      <c r="C158" s="42"/>
      <c r="D158" s="42"/>
      <c r="E158" s="42"/>
    </row>
    <row r="159" spans="1:5">
      <c r="A159" s="42"/>
      <c r="B159" s="42"/>
      <c r="C159" s="42"/>
      <c r="D159" s="42"/>
      <c r="E159" s="42"/>
    </row>
    <row r="160" spans="1:5">
      <c r="A160" s="42"/>
      <c r="B160" s="42"/>
      <c r="C160" s="42"/>
      <c r="D160" s="42"/>
      <c r="E160" s="42"/>
    </row>
    <row r="161" spans="1:5">
      <c r="A161" s="42"/>
      <c r="B161" s="42"/>
      <c r="C161" s="42"/>
      <c r="D161" s="42"/>
      <c r="E161" s="42"/>
    </row>
    <row r="162" spans="1:5">
      <c r="A162" s="42"/>
      <c r="B162" s="42"/>
      <c r="C162" s="42"/>
      <c r="D162" s="42"/>
      <c r="E162" s="42"/>
    </row>
    <row r="163" spans="1:5">
      <c r="A163" s="42"/>
      <c r="B163" s="42"/>
      <c r="C163" s="42"/>
      <c r="D163" s="42"/>
      <c r="E163" s="42"/>
    </row>
    <row r="164" spans="1:5">
      <c r="A164" s="42"/>
      <c r="B164" s="42"/>
      <c r="C164" s="42"/>
      <c r="D164" s="42"/>
      <c r="E164" s="42"/>
    </row>
    <row r="165" spans="1:5">
      <c r="A165" s="42"/>
      <c r="B165" s="42"/>
      <c r="C165" s="42"/>
      <c r="D165" s="42"/>
      <c r="E165" s="42"/>
    </row>
    <row r="166" spans="1:5">
      <c r="A166" s="42"/>
      <c r="B166" s="42"/>
      <c r="C166" s="42"/>
      <c r="D166" s="42"/>
      <c r="E166" s="42"/>
    </row>
    <row r="167" spans="1:5">
      <c r="A167" s="42"/>
      <c r="B167" s="42"/>
      <c r="C167" s="42"/>
      <c r="D167" s="42"/>
      <c r="E167" s="42"/>
    </row>
    <row r="168" spans="1:5">
      <c r="A168" s="42"/>
      <c r="B168" s="42"/>
      <c r="C168" s="42"/>
      <c r="D168" s="42"/>
      <c r="E168" s="42"/>
    </row>
    <row r="169" spans="1:5">
      <c r="A169" s="42"/>
      <c r="B169" s="42"/>
      <c r="C169" s="42"/>
      <c r="D169" s="42"/>
      <c r="E169" s="42"/>
    </row>
    <row r="170" spans="1:5">
      <c r="A170" s="42"/>
      <c r="B170" s="42"/>
      <c r="C170" s="42"/>
      <c r="D170" s="42"/>
      <c r="E170" s="42"/>
    </row>
    <row r="171" spans="1:5">
      <c r="A171" s="42"/>
      <c r="B171" s="42"/>
      <c r="C171" s="42"/>
      <c r="D171" s="42"/>
      <c r="E171" s="42"/>
    </row>
    <row r="172" spans="1:5">
      <c r="A172" s="42"/>
      <c r="B172" s="42"/>
      <c r="C172" s="42"/>
      <c r="D172" s="42"/>
      <c r="E172" s="42"/>
    </row>
    <row r="173" spans="1:5">
      <c r="A173" s="42"/>
      <c r="B173" s="42"/>
      <c r="C173" s="42"/>
      <c r="D173" s="42"/>
      <c r="E173" s="42"/>
    </row>
    <row r="174" spans="1:5">
      <c r="A174" s="42"/>
      <c r="B174" s="42"/>
      <c r="C174" s="42"/>
      <c r="D174" s="42"/>
      <c r="E174" s="42"/>
    </row>
    <row r="175" spans="1:5">
      <c r="A175" s="42"/>
      <c r="B175" s="42"/>
      <c r="C175" s="42"/>
      <c r="D175" s="42"/>
      <c r="E175" s="42"/>
    </row>
    <row r="176" spans="1:5">
      <c r="A176" s="42"/>
      <c r="B176" s="42"/>
      <c r="C176" s="42"/>
      <c r="D176" s="42"/>
      <c r="E176" s="42"/>
    </row>
    <row r="177" spans="1:5">
      <c r="A177" s="42"/>
      <c r="B177" s="42"/>
      <c r="C177" s="42"/>
      <c r="D177" s="42"/>
      <c r="E177" s="42"/>
    </row>
    <row r="178" spans="1:5">
      <c r="A178" s="42"/>
      <c r="B178" s="42"/>
      <c r="C178" s="42"/>
      <c r="D178" s="42"/>
      <c r="E178" s="42"/>
    </row>
    <row r="179" spans="1:5">
      <c r="A179" s="42"/>
      <c r="B179" s="42"/>
      <c r="C179" s="42"/>
      <c r="D179" s="42"/>
      <c r="E179" s="42"/>
    </row>
    <row r="180" spans="1:5">
      <c r="A180" s="42"/>
      <c r="B180" s="42"/>
      <c r="C180" s="42"/>
      <c r="D180" s="42"/>
      <c r="E180" s="42"/>
    </row>
    <row r="181" spans="1:5">
      <c r="A181" s="42"/>
      <c r="B181" s="42"/>
      <c r="C181" s="42"/>
      <c r="D181" s="42"/>
      <c r="E181" s="42"/>
    </row>
    <row r="182" spans="1:5">
      <c r="A182" s="42"/>
      <c r="B182" s="42"/>
      <c r="C182" s="42"/>
      <c r="D182" s="42"/>
      <c r="E182" s="42"/>
    </row>
    <row r="183" spans="1:5">
      <c r="A183" s="42"/>
      <c r="B183" s="42"/>
      <c r="C183" s="42"/>
      <c r="D183" s="42"/>
      <c r="E183" s="42"/>
    </row>
    <row r="184" spans="1:5">
      <c r="A184" s="42"/>
      <c r="B184" s="42"/>
      <c r="C184" s="42"/>
      <c r="D184" s="42"/>
      <c r="E184" s="42"/>
    </row>
    <row r="185" spans="1:5">
      <c r="A185" s="42"/>
      <c r="B185" s="42"/>
      <c r="C185" s="42"/>
      <c r="D185" s="42"/>
      <c r="E185" s="42"/>
    </row>
    <row r="186" spans="1:5">
      <c r="A186" s="42"/>
      <c r="B186" s="42"/>
      <c r="C186" s="42"/>
      <c r="D186" s="42"/>
      <c r="E186" s="42"/>
    </row>
    <row r="187" spans="1:5">
      <c r="A187" s="42"/>
      <c r="B187" s="42"/>
      <c r="C187" s="42"/>
      <c r="D187" s="42"/>
      <c r="E187" s="42"/>
    </row>
    <row r="188" spans="1:5">
      <c r="A188" s="42"/>
      <c r="B188" s="42"/>
      <c r="C188" s="42"/>
      <c r="D188" s="42"/>
      <c r="E188" s="42"/>
    </row>
    <row r="189" spans="1:5">
      <c r="A189" s="42"/>
      <c r="B189" s="42"/>
      <c r="C189" s="42"/>
      <c r="D189" s="42"/>
      <c r="E189" s="42"/>
    </row>
    <row r="190" spans="1:5">
      <c r="A190" s="42"/>
      <c r="B190" s="42"/>
      <c r="C190" s="42"/>
      <c r="D190" s="42"/>
      <c r="E190" s="42"/>
    </row>
    <row r="191" spans="1:5">
      <c r="A191" s="42"/>
      <c r="B191" s="42"/>
      <c r="C191" s="42"/>
      <c r="D191" s="42"/>
      <c r="E191" s="42"/>
    </row>
    <row r="192" spans="1:5">
      <c r="A192" s="42"/>
      <c r="B192" s="42"/>
      <c r="C192" s="42"/>
      <c r="D192" s="42"/>
      <c r="E192" s="42"/>
    </row>
    <row r="193" spans="1:5">
      <c r="A193" s="42"/>
      <c r="B193" s="42"/>
      <c r="C193" s="42"/>
      <c r="D193" s="42"/>
      <c r="E193" s="42"/>
    </row>
    <row r="194" spans="1:5">
      <c r="A194" s="42"/>
      <c r="B194" s="42"/>
      <c r="C194" s="42"/>
      <c r="D194" s="42"/>
      <c r="E194" s="42"/>
    </row>
    <row r="195" spans="1:5">
      <c r="A195" s="42"/>
      <c r="B195" s="42"/>
      <c r="C195" s="42"/>
      <c r="D195" s="42"/>
      <c r="E195" s="42"/>
    </row>
    <row r="196" spans="1:5">
      <c r="A196" s="42"/>
      <c r="B196" s="42"/>
      <c r="C196" s="42"/>
      <c r="D196" s="42"/>
      <c r="E196" s="42"/>
    </row>
    <row r="197" spans="1:5">
      <c r="A197" s="42"/>
      <c r="B197" s="42"/>
      <c r="C197" s="42"/>
      <c r="D197" s="42"/>
      <c r="E197" s="42"/>
    </row>
    <row r="198" spans="1:5">
      <c r="A198" s="42"/>
      <c r="B198" s="42"/>
      <c r="C198" s="42"/>
      <c r="D198" s="42"/>
      <c r="E198" s="42"/>
    </row>
    <row r="199" spans="1:5">
      <c r="A199" s="42"/>
      <c r="B199" s="42"/>
      <c r="C199" s="42"/>
      <c r="D199" s="42"/>
      <c r="E199" s="42"/>
    </row>
    <row r="200" spans="1:5">
      <c r="A200" s="42"/>
      <c r="B200" s="42"/>
      <c r="C200" s="42"/>
      <c r="D200" s="42"/>
      <c r="E200" s="42"/>
    </row>
    <row r="201" spans="1:5">
      <c r="A201" s="42"/>
      <c r="B201" s="42"/>
      <c r="C201" s="42"/>
      <c r="D201" s="42"/>
      <c r="E201" s="42"/>
    </row>
    <row r="202" spans="1:5">
      <c r="A202" s="42"/>
      <c r="B202" s="42"/>
      <c r="C202" s="42"/>
      <c r="D202" s="42"/>
      <c r="E202" s="42"/>
    </row>
    <row r="203" spans="1:5">
      <c r="A203" s="42"/>
      <c r="B203" s="42"/>
      <c r="C203" s="42"/>
      <c r="D203" s="42"/>
      <c r="E203" s="42"/>
    </row>
    <row r="204" spans="1:5">
      <c r="A204" s="42"/>
      <c r="B204" s="42"/>
      <c r="C204" s="42"/>
      <c r="D204" s="42"/>
      <c r="E204" s="42"/>
    </row>
    <row r="205" spans="1:5">
      <c r="A205" s="32"/>
      <c r="B205" s="32"/>
      <c r="C205" s="32"/>
      <c r="D205" s="32"/>
      <c r="E205" s="32"/>
    </row>
    <row r="206" spans="1:5">
      <c r="A206" s="32"/>
      <c r="B206" s="32"/>
      <c r="C206" s="32"/>
      <c r="D206" s="32"/>
      <c r="E206" s="32"/>
    </row>
    <row r="207" spans="1:5">
      <c r="A207" s="32"/>
      <c r="B207" s="32"/>
      <c r="C207" s="32"/>
      <c r="D207" s="32"/>
      <c r="E207" s="32"/>
    </row>
    <row r="208" spans="1:5">
      <c r="A208" s="32"/>
      <c r="B208" s="32"/>
      <c r="C208" s="32"/>
      <c r="D208" s="32"/>
      <c r="E208" s="32"/>
    </row>
  </sheetData>
  <mergeCells count="29">
    <mergeCell ref="B41:C41"/>
    <mergeCell ref="B44:C44"/>
    <mergeCell ref="A4:E4"/>
    <mergeCell ref="Y7:Y8"/>
    <mergeCell ref="Z7:Z8"/>
    <mergeCell ref="I7:I8"/>
    <mergeCell ref="J7:J8"/>
    <mergeCell ref="K7:K8"/>
    <mergeCell ref="L7:L8"/>
    <mergeCell ref="M7:M8"/>
    <mergeCell ref="E7:E8"/>
    <mergeCell ref="F7:F8"/>
    <mergeCell ref="G7:G8"/>
    <mergeCell ref="AA7:AA8"/>
    <mergeCell ref="AB7:AB8"/>
    <mergeCell ref="B13:C13"/>
    <mergeCell ref="D7:D8"/>
    <mergeCell ref="B30:C30"/>
    <mergeCell ref="X7:X8"/>
    <mergeCell ref="B11:C11"/>
    <mergeCell ref="W7:W8"/>
    <mergeCell ref="T7:T8"/>
    <mergeCell ref="N7:N8"/>
    <mergeCell ref="O7:O8"/>
    <mergeCell ref="P7:P8"/>
    <mergeCell ref="Q7:Q8"/>
    <mergeCell ref="R7:R8"/>
    <mergeCell ref="S7:S8"/>
    <mergeCell ref="H7:H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00"/>
  <sheetViews>
    <sheetView topLeftCell="A28" workbookViewId="0">
      <selection sqref="A1:C59"/>
    </sheetView>
  </sheetViews>
  <sheetFormatPr baseColWidth="10" defaultRowHeight="15"/>
  <cols>
    <col min="1" max="1" width="9.85546875" customWidth="1"/>
    <col min="2" max="2" width="11" customWidth="1"/>
    <col min="3" max="3" width="81" customWidth="1"/>
  </cols>
  <sheetData>
    <row r="1" spans="1:12">
      <c r="A1" s="217" t="s">
        <v>127</v>
      </c>
      <c r="B1" s="217"/>
      <c r="C1" s="217"/>
    </row>
    <row r="2" spans="1:12">
      <c r="A2" s="217" t="s">
        <v>41</v>
      </c>
      <c r="B2" s="217"/>
      <c r="C2" s="217"/>
    </row>
    <row r="3" spans="1:12">
      <c r="A3" s="1" t="s">
        <v>3</v>
      </c>
      <c r="B3" s="1"/>
      <c r="C3" s="1"/>
    </row>
    <row r="4" spans="1:12" ht="15.75" thickBot="1">
      <c r="A4" s="1" t="s">
        <v>10</v>
      </c>
      <c r="B4" s="1"/>
      <c r="C4" s="1"/>
    </row>
    <row r="5" spans="1:12" ht="17.25" customHeight="1" thickBot="1">
      <c r="A5" s="3" t="s">
        <v>4</v>
      </c>
      <c r="B5" s="4"/>
      <c r="C5" s="89"/>
      <c r="D5" s="214"/>
      <c r="E5" s="209"/>
      <c r="F5" s="209"/>
      <c r="G5" s="209"/>
      <c r="H5" s="209"/>
      <c r="I5" s="209"/>
      <c r="J5" s="209"/>
      <c r="K5" s="209"/>
      <c r="L5" s="13"/>
    </row>
    <row r="6" spans="1:12" ht="22.5" customHeight="1">
      <c r="A6" s="8" t="s">
        <v>5</v>
      </c>
      <c r="B6" s="8" t="s">
        <v>8</v>
      </c>
      <c r="C6" s="8" t="s">
        <v>30</v>
      </c>
      <c r="D6" s="214"/>
      <c r="E6" s="209"/>
      <c r="F6" s="209"/>
      <c r="G6" s="209"/>
      <c r="H6" s="209"/>
      <c r="I6" s="209"/>
      <c r="J6" s="209"/>
      <c r="K6" s="209"/>
      <c r="L6" s="13"/>
    </row>
    <row r="7" spans="1:12">
      <c r="A7" s="9" t="s">
        <v>6</v>
      </c>
      <c r="B7" s="7"/>
      <c r="C7" s="14"/>
      <c r="D7" s="32"/>
    </row>
    <row r="8" spans="1:12">
      <c r="A8" s="10" t="s">
        <v>7</v>
      </c>
      <c r="B8" s="7"/>
      <c r="C8" s="14"/>
      <c r="D8" s="59"/>
    </row>
    <row r="9" spans="1:12" ht="13.5" customHeight="1">
      <c r="A9" s="11"/>
      <c r="B9" s="224" t="s">
        <v>11</v>
      </c>
      <c r="C9" s="226"/>
      <c r="D9" s="32"/>
    </row>
    <row r="10" spans="1:12" ht="21" customHeight="1">
      <c r="A10" s="11"/>
      <c r="B10" s="218" t="s">
        <v>34</v>
      </c>
      <c r="C10" s="227"/>
      <c r="D10" s="32"/>
    </row>
    <row r="11" spans="1:12" ht="11.25" customHeight="1">
      <c r="A11" s="11"/>
      <c r="B11" s="12"/>
      <c r="C11" s="90"/>
      <c r="D11" s="32"/>
    </row>
    <row r="12" spans="1:12">
      <c r="A12" s="11"/>
      <c r="B12" s="18" t="s">
        <v>32</v>
      </c>
      <c r="C12" s="16"/>
      <c r="D12" s="32"/>
    </row>
    <row r="13" spans="1:12" ht="14.25" customHeight="1">
      <c r="A13" s="11"/>
      <c r="B13" s="12"/>
      <c r="C13" s="91" t="s">
        <v>107</v>
      </c>
      <c r="D13" s="32"/>
    </row>
    <row r="14" spans="1:12" ht="13.5" customHeight="1">
      <c r="A14" s="11"/>
      <c r="B14" s="12"/>
      <c r="C14" s="91" t="s">
        <v>108</v>
      </c>
      <c r="D14" s="32"/>
    </row>
    <row r="15" spans="1:12" ht="12.75" customHeight="1">
      <c r="A15" s="11"/>
      <c r="B15" s="12"/>
      <c r="C15" s="91" t="s">
        <v>109</v>
      </c>
      <c r="D15" s="32"/>
    </row>
    <row r="16" spans="1:12">
      <c r="A16" s="11"/>
      <c r="B16" s="12"/>
      <c r="C16" s="91" t="s">
        <v>110</v>
      </c>
      <c r="D16" s="32"/>
    </row>
    <row r="17" spans="1:4" ht="12.75" customHeight="1">
      <c r="A17" s="11"/>
      <c r="B17" s="12"/>
      <c r="C17" s="92" t="s">
        <v>111</v>
      </c>
      <c r="D17" s="32"/>
    </row>
    <row r="18" spans="1:4">
      <c r="A18" s="34"/>
      <c r="B18" s="220" t="s">
        <v>42</v>
      </c>
      <c r="C18" s="228"/>
      <c r="D18" s="32"/>
    </row>
    <row r="19" spans="1:4" ht="12.75" customHeight="1">
      <c r="A19" s="34"/>
      <c r="B19" s="35"/>
      <c r="C19" s="93" t="s">
        <v>128</v>
      </c>
      <c r="D19" s="32"/>
    </row>
    <row r="20" spans="1:4" ht="22.5">
      <c r="A20" s="34"/>
      <c r="B20" s="12"/>
      <c r="C20" s="94" t="s">
        <v>129</v>
      </c>
      <c r="D20" s="32"/>
    </row>
    <row r="21" spans="1:4">
      <c r="A21" s="34"/>
      <c r="B21" s="220" t="s">
        <v>44</v>
      </c>
      <c r="C21" s="228"/>
      <c r="D21" s="32"/>
    </row>
    <row r="22" spans="1:4" ht="22.5">
      <c r="A22" s="34"/>
      <c r="B22" s="12"/>
      <c r="C22" s="101" t="s">
        <v>130</v>
      </c>
      <c r="D22" s="32"/>
    </row>
    <row r="23" spans="1:4">
      <c r="A23" s="34"/>
      <c r="B23" s="12"/>
      <c r="C23" s="95" t="s">
        <v>131</v>
      </c>
      <c r="D23" s="32"/>
    </row>
    <row r="24" spans="1:4" ht="22.5">
      <c r="A24" s="34"/>
      <c r="B24" s="36"/>
      <c r="C24" s="25" t="s">
        <v>132</v>
      </c>
      <c r="D24" s="32"/>
    </row>
    <row r="25" spans="1:4" ht="21.75" customHeight="1">
      <c r="A25" s="34"/>
      <c r="B25" s="218" t="s">
        <v>88</v>
      </c>
      <c r="C25" s="227"/>
      <c r="D25" s="32"/>
    </row>
    <row r="26" spans="1:4" ht="12.75" customHeight="1">
      <c r="A26" s="34"/>
      <c r="B26" s="12"/>
      <c r="C26" s="95" t="s">
        <v>133</v>
      </c>
      <c r="D26" s="32"/>
    </row>
    <row r="27" spans="1:4">
      <c r="A27" s="34"/>
      <c r="B27" s="220" t="s">
        <v>49</v>
      </c>
      <c r="C27" s="228"/>
      <c r="D27" s="32"/>
    </row>
    <row r="28" spans="1:4" ht="12" customHeight="1">
      <c r="A28" s="34"/>
      <c r="B28" s="12"/>
      <c r="C28" s="96" t="s">
        <v>134</v>
      </c>
      <c r="D28" s="32"/>
    </row>
    <row r="29" spans="1:4" ht="11.25" customHeight="1">
      <c r="A29" s="34"/>
      <c r="B29" s="12"/>
      <c r="C29" s="96" t="s">
        <v>135</v>
      </c>
      <c r="D29" s="32"/>
    </row>
    <row r="30" spans="1:4" ht="11.25" customHeight="1">
      <c r="A30" s="34"/>
      <c r="B30" s="12"/>
      <c r="C30" s="97" t="s">
        <v>52</v>
      </c>
      <c r="D30" s="32"/>
    </row>
    <row r="31" spans="1:4">
      <c r="A31" s="34"/>
      <c r="B31" s="220" t="s">
        <v>53</v>
      </c>
      <c r="C31" s="228"/>
      <c r="D31" s="32"/>
    </row>
    <row r="32" spans="1:4" ht="12" customHeight="1">
      <c r="A32" s="34"/>
      <c r="B32" s="35"/>
      <c r="C32" s="98" t="s">
        <v>136</v>
      </c>
      <c r="D32" s="32"/>
    </row>
    <row r="33" spans="1:4" ht="22.5">
      <c r="A33" s="34"/>
      <c r="B33" s="12"/>
      <c r="C33" s="99" t="s">
        <v>137</v>
      </c>
      <c r="D33" s="32"/>
    </row>
    <row r="34" spans="1:4" ht="9" customHeight="1">
      <c r="A34" s="24"/>
      <c r="B34" s="12"/>
      <c r="C34" s="38"/>
      <c r="D34" s="32"/>
    </row>
    <row r="35" spans="1:4">
      <c r="A35" s="9" t="s">
        <v>9</v>
      </c>
      <c r="B35" s="5"/>
      <c r="C35" s="16"/>
      <c r="D35" s="32"/>
    </row>
    <row r="36" spans="1:4" ht="22.5" customHeight="1">
      <c r="A36" s="34"/>
      <c r="B36" s="218" t="s">
        <v>37</v>
      </c>
      <c r="C36" s="227"/>
      <c r="D36" s="32"/>
    </row>
    <row r="37" spans="1:4" ht="24" customHeight="1">
      <c r="A37" s="34"/>
      <c r="B37" s="218" t="s">
        <v>97</v>
      </c>
      <c r="C37" s="227"/>
      <c r="D37" s="32"/>
    </row>
    <row r="38" spans="1:4" ht="6.75" customHeight="1">
      <c r="A38" s="34"/>
      <c r="B38" s="28"/>
      <c r="C38" s="96"/>
      <c r="D38" s="32"/>
    </row>
    <row r="39" spans="1:4">
      <c r="A39" s="34"/>
      <c r="B39" s="12"/>
      <c r="C39" s="97" t="s">
        <v>112</v>
      </c>
      <c r="D39" s="32"/>
    </row>
    <row r="40" spans="1:4">
      <c r="A40" s="34"/>
      <c r="B40" s="12"/>
      <c r="C40" s="97" t="s">
        <v>113</v>
      </c>
      <c r="D40" s="32"/>
    </row>
    <row r="41" spans="1:4">
      <c r="A41" s="34"/>
      <c r="B41" s="12"/>
      <c r="C41" s="96" t="s">
        <v>114</v>
      </c>
      <c r="D41" s="32"/>
    </row>
    <row r="42" spans="1:4">
      <c r="A42" s="34"/>
      <c r="B42" s="12"/>
      <c r="C42" s="96" t="s">
        <v>115</v>
      </c>
      <c r="D42" s="32"/>
    </row>
    <row r="43" spans="1:4">
      <c r="A43" s="34"/>
      <c r="B43" s="12"/>
      <c r="C43" s="96" t="s">
        <v>138</v>
      </c>
      <c r="D43" s="32"/>
    </row>
    <row r="44" spans="1:4">
      <c r="A44" s="34"/>
      <c r="B44" s="12"/>
      <c r="C44" s="96" t="s">
        <v>116</v>
      </c>
      <c r="D44" s="32"/>
    </row>
    <row r="45" spans="1:4" ht="8.25" customHeight="1">
      <c r="A45" s="34"/>
      <c r="B45" s="12"/>
      <c r="C45" s="100"/>
      <c r="D45" s="32"/>
    </row>
    <row r="46" spans="1:4">
      <c r="A46" s="9" t="s">
        <v>27</v>
      </c>
      <c r="B46" s="5"/>
      <c r="C46" s="16"/>
      <c r="D46" s="32"/>
    </row>
    <row r="47" spans="1:4">
      <c r="A47" s="34"/>
      <c r="B47" s="12"/>
      <c r="C47" s="101" t="s">
        <v>117</v>
      </c>
      <c r="D47" s="32"/>
    </row>
    <row r="48" spans="1:4">
      <c r="A48" s="34"/>
      <c r="B48" s="12"/>
      <c r="C48" s="96" t="s">
        <v>118</v>
      </c>
      <c r="D48" s="32"/>
    </row>
    <row r="49" spans="1:4">
      <c r="A49" s="34"/>
      <c r="B49" s="12"/>
      <c r="C49" s="96" t="s">
        <v>119</v>
      </c>
      <c r="D49" s="32"/>
    </row>
    <row r="50" spans="1:4">
      <c r="A50" s="34"/>
      <c r="B50" s="12"/>
      <c r="C50" s="96" t="s">
        <v>120</v>
      </c>
      <c r="D50" s="32"/>
    </row>
    <row r="51" spans="1:4">
      <c r="A51" s="34"/>
      <c r="B51" s="12"/>
      <c r="C51" s="97" t="s">
        <v>121</v>
      </c>
      <c r="D51" s="32"/>
    </row>
    <row r="52" spans="1:4">
      <c r="A52" s="34"/>
      <c r="B52" s="12"/>
      <c r="C52" s="96" t="s">
        <v>122</v>
      </c>
      <c r="D52" s="32"/>
    </row>
    <row r="53" spans="1:4">
      <c r="A53" s="34"/>
      <c r="B53" s="12"/>
      <c r="C53" s="97" t="s">
        <v>123</v>
      </c>
      <c r="D53" s="32"/>
    </row>
    <row r="54" spans="1:4">
      <c r="A54" s="34"/>
      <c r="B54" s="12"/>
      <c r="C54" s="96" t="s">
        <v>124</v>
      </c>
      <c r="D54" s="32"/>
    </row>
    <row r="55" spans="1:4">
      <c r="A55" s="34"/>
      <c r="B55" s="39"/>
      <c r="C55" s="96" t="s">
        <v>125</v>
      </c>
      <c r="D55" s="32"/>
    </row>
    <row r="56" spans="1:4">
      <c r="A56" s="34"/>
      <c r="B56" s="39"/>
      <c r="C56" s="102" t="s">
        <v>126</v>
      </c>
      <c r="D56" s="32"/>
    </row>
    <row r="57" spans="1:4" ht="15.75" thickBot="1">
      <c r="A57" s="40"/>
      <c r="B57" s="41"/>
      <c r="C57" s="103"/>
      <c r="D57" s="32"/>
    </row>
    <row r="58" spans="1:4">
      <c r="A58" s="42"/>
      <c r="B58" s="42"/>
      <c r="C58" s="42"/>
      <c r="D58" s="32"/>
    </row>
    <row r="59" spans="1:4">
      <c r="A59" s="42"/>
      <c r="B59" s="42"/>
      <c r="C59" s="42"/>
      <c r="D59" s="32"/>
    </row>
    <row r="60" spans="1:4">
      <c r="A60" s="42"/>
      <c r="B60" s="42"/>
      <c r="C60" s="42"/>
      <c r="D60" s="32"/>
    </row>
    <row r="61" spans="1:4">
      <c r="A61" s="42"/>
      <c r="B61" s="42"/>
      <c r="C61" s="42"/>
      <c r="D61" s="32"/>
    </row>
    <row r="62" spans="1:4">
      <c r="A62" s="42"/>
      <c r="B62" s="42"/>
      <c r="C62" s="42"/>
      <c r="D62" s="32"/>
    </row>
    <row r="63" spans="1:4">
      <c r="A63" s="42"/>
      <c r="B63" s="42"/>
      <c r="C63" s="42"/>
      <c r="D63" s="32"/>
    </row>
    <row r="64" spans="1:4">
      <c r="A64" s="42"/>
      <c r="B64" s="42"/>
      <c r="C64" s="42"/>
      <c r="D64" s="32"/>
    </row>
    <row r="65" spans="1:4">
      <c r="A65" s="42"/>
      <c r="B65" s="42"/>
      <c r="C65" s="42"/>
      <c r="D65" s="32"/>
    </row>
    <row r="66" spans="1:4">
      <c r="A66" s="42"/>
      <c r="B66" s="42"/>
      <c r="C66" s="42"/>
      <c r="D66" s="32"/>
    </row>
    <row r="67" spans="1:4">
      <c r="A67" s="42"/>
      <c r="B67" s="42"/>
      <c r="C67" s="42"/>
      <c r="D67" s="32"/>
    </row>
    <row r="68" spans="1:4">
      <c r="A68" s="42"/>
      <c r="B68" s="42"/>
      <c r="C68" s="42"/>
      <c r="D68" s="32"/>
    </row>
    <row r="69" spans="1:4">
      <c r="A69" s="42"/>
      <c r="B69" s="42"/>
      <c r="C69" s="42"/>
      <c r="D69" s="32"/>
    </row>
    <row r="70" spans="1:4">
      <c r="A70" s="42"/>
      <c r="B70" s="42"/>
      <c r="C70" s="42"/>
      <c r="D70" s="32"/>
    </row>
    <row r="71" spans="1:4">
      <c r="A71" s="42"/>
      <c r="B71" s="42"/>
      <c r="C71" s="42"/>
      <c r="D71" s="32"/>
    </row>
    <row r="72" spans="1:4">
      <c r="A72" s="42"/>
      <c r="B72" s="42"/>
      <c r="C72" s="42"/>
      <c r="D72" s="32"/>
    </row>
    <row r="73" spans="1:4">
      <c r="A73" s="42"/>
      <c r="B73" s="42"/>
      <c r="C73" s="42"/>
      <c r="D73" s="32"/>
    </row>
    <row r="74" spans="1:4">
      <c r="A74" s="42"/>
      <c r="B74" s="42"/>
      <c r="C74" s="42"/>
    </row>
    <row r="75" spans="1:4">
      <c r="A75" s="42"/>
      <c r="B75" s="42"/>
      <c r="C75" s="42"/>
    </row>
    <row r="76" spans="1:4">
      <c r="A76" s="42"/>
      <c r="B76" s="42"/>
      <c r="C76" s="42"/>
    </row>
    <row r="77" spans="1:4">
      <c r="A77" s="42"/>
      <c r="B77" s="42"/>
      <c r="C77" s="42"/>
    </row>
    <row r="78" spans="1:4">
      <c r="A78" s="42"/>
      <c r="B78" s="42"/>
      <c r="C78" s="42"/>
    </row>
    <row r="79" spans="1:4">
      <c r="A79" s="42"/>
      <c r="B79" s="42"/>
      <c r="C79" s="42"/>
    </row>
    <row r="80" spans="1:4">
      <c r="A80" s="42"/>
      <c r="B80" s="42"/>
      <c r="C80" s="42"/>
    </row>
    <row r="81" spans="1:3">
      <c r="A81" s="42"/>
      <c r="B81" s="42"/>
      <c r="C81" s="42"/>
    </row>
    <row r="82" spans="1:3">
      <c r="A82" s="42"/>
      <c r="B82" s="42"/>
      <c r="C82" s="42"/>
    </row>
    <row r="83" spans="1:3">
      <c r="A83" s="42"/>
      <c r="B83" s="42"/>
      <c r="C83" s="42"/>
    </row>
    <row r="84" spans="1:3">
      <c r="A84" s="42"/>
      <c r="B84" s="42"/>
      <c r="C84" s="42"/>
    </row>
    <row r="85" spans="1:3">
      <c r="A85" s="42"/>
      <c r="B85" s="42"/>
      <c r="C85" s="42"/>
    </row>
    <row r="86" spans="1:3">
      <c r="A86" s="42"/>
      <c r="B86" s="42"/>
      <c r="C86" s="42"/>
    </row>
    <row r="87" spans="1:3">
      <c r="A87" s="42"/>
      <c r="B87" s="42"/>
      <c r="C87" s="42"/>
    </row>
    <row r="88" spans="1:3">
      <c r="A88" s="42"/>
      <c r="B88" s="42"/>
      <c r="C88" s="42"/>
    </row>
    <row r="89" spans="1:3">
      <c r="A89" s="42"/>
      <c r="B89" s="42"/>
      <c r="C89" s="42"/>
    </row>
    <row r="90" spans="1:3">
      <c r="A90" s="42"/>
      <c r="B90" s="42"/>
      <c r="C90" s="42"/>
    </row>
    <row r="91" spans="1:3">
      <c r="A91" s="42"/>
      <c r="B91" s="42"/>
      <c r="C91" s="42"/>
    </row>
    <row r="92" spans="1:3">
      <c r="A92" s="42"/>
      <c r="B92" s="42"/>
      <c r="C92" s="42"/>
    </row>
    <row r="93" spans="1:3">
      <c r="A93" s="42"/>
      <c r="B93" s="42"/>
      <c r="C93" s="42"/>
    </row>
    <row r="94" spans="1:3">
      <c r="A94" s="42"/>
      <c r="B94" s="42"/>
      <c r="C94" s="42"/>
    </row>
    <row r="95" spans="1:3">
      <c r="A95" s="42"/>
      <c r="B95" s="42"/>
      <c r="C95" s="42"/>
    </row>
    <row r="96" spans="1:3">
      <c r="A96" s="42"/>
      <c r="B96" s="42"/>
      <c r="C96" s="42"/>
    </row>
    <row r="97" spans="1:3">
      <c r="A97" s="42"/>
      <c r="B97" s="42"/>
      <c r="C97" s="42"/>
    </row>
    <row r="98" spans="1:3">
      <c r="A98" s="42"/>
      <c r="B98" s="42"/>
      <c r="C98" s="42"/>
    </row>
    <row r="99" spans="1:3">
      <c r="A99" s="42"/>
      <c r="B99" s="42"/>
      <c r="C99" s="42"/>
    </row>
    <row r="100" spans="1:3">
      <c r="A100" s="42"/>
      <c r="B100" s="42"/>
      <c r="C100" s="42"/>
    </row>
    <row r="101" spans="1:3">
      <c r="A101" s="42"/>
      <c r="B101" s="42"/>
      <c r="C101" s="42"/>
    </row>
    <row r="102" spans="1:3">
      <c r="A102" s="42"/>
      <c r="B102" s="42"/>
      <c r="C102" s="42"/>
    </row>
    <row r="103" spans="1:3">
      <c r="A103" s="42"/>
      <c r="B103" s="42"/>
      <c r="C103" s="42"/>
    </row>
    <row r="104" spans="1:3">
      <c r="A104" s="42"/>
      <c r="B104" s="42"/>
      <c r="C104" s="42"/>
    </row>
    <row r="105" spans="1:3">
      <c r="A105" s="42"/>
      <c r="B105" s="42"/>
      <c r="C105" s="42"/>
    </row>
    <row r="106" spans="1:3">
      <c r="A106" s="42"/>
      <c r="B106" s="42"/>
      <c r="C106" s="42"/>
    </row>
    <row r="107" spans="1:3">
      <c r="A107" s="42"/>
      <c r="B107" s="42"/>
      <c r="C107" s="42"/>
    </row>
    <row r="108" spans="1:3">
      <c r="A108" s="42"/>
      <c r="B108" s="42"/>
      <c r="C108" s="42"/>
    </row>
    <row r="109" spans="1:3">
      <c r="A109" s="42"/>
      <c r="B109" s="42"/>
      <c r="C109" s="42"/>
    </row>
    <row r="110" spans="1:3">
      <c r="A110" s="42"/>
      <c r="B110" s="42"/>
      <c r="C110" s="42"/>
    </row>
    <row r="111" spans="1:3">
      <c r="A111" s="42"/>
      <c r="B111" s="42"/>
      <c r="C111" s="42"/>
    </row>
    <row r="112" spans="1:3">
      <c r="A112" s="42"/>
      <c r="B112" s="42"/>
      <c r="C112" s="42"/>
    </row>
    <row r="113" spans="1:3">
      <c r="A113" s="42"/>
      <c r="B113" s="42"/>
      <c r="C113" s="42"/>
    </row>
    <row r="114" spans="1:3">
      <c r="A114" s="42"/>
      <c r="B114" s="42"/>
      <c r="C114" s="42"/>
    </row>
    <row r="115" spans="1:3">
      <c r="A115" s="42"/>
      <c r="B115" s="42"/>
      <c r="C115" s="42"/>
    </row>
    <row r="116" spans="1:3">
      <c r="A116" s="42"/>
      <c r="B116" s="42"/>
      <c r="C116" s="42"/>
    </row>
    <row r="117" spans="1:3">
      <c r="A117" s="42"/>
      <c r="B117" s="42"/>
      <c r="C117" s="42"/>
    </row>
    <row r="118" spans="1:3">
      <c r="A118" s="42"/>
      <c r="B118" s="42"/>
      <c r="C118" s="42"/>
    </row>
    <row r="119" spans="1:3">
      <c r="A119" s="42"/>
      <c r="B119" s="42"/>
      <c r="C119" s="42"/>
    </row>
    <row r="120" spans="1:3">
      <c r="A120" s="42"/>
      <c r="B120" s="42"/>
      <c r="C120" s="42"/>
    </row>
    <row r="121" spans="1:3">
      <c r="A121" s="42"/>
      <c r="B121" s="42"/>
      <c r="C121" s="42"/>
    </row>
    <row r="122" spans="1:3">
      <c r="A122" s="42"/>
      <c r="B122" s="42"/>
      <c r="C122" s="42"/>
    </row>
    <row r="123" spans="1:3">
      <c r="A123" s="42"/>
      <c r="B123" s="42"/>
      <c r="C123" s="42"/>
    </row>
    <row r="124" spans="1:3">
      <c r="A124" s="42"/>
      <c r="B124" s="42"/>
      <c r="C124" s="42"/>
    </row>
    <row r="125" spans="1:3">
      <c r="A125" s="42"/>
      <c r="B125" s="42"/>
      <c r="C125" s="42"/>
    </row>
    <row r="126" spans="1:3">
      <c r="A126" s="42"/>
      <c r="B126" s="42"/>
      <c r="C126" s="42"/>
    </row>
    <row r="127" spans="1:3">
      <c r="A127" s="42"/>
      <c r="B127" s="42"/>
      <c r="C127" s="42"/>
    </row>
    <row r="128" spans="1:3">
      <c r="A128" s="42"/>
      <c r="B128" s="42"/>
      <c r="C128" s="42"/>
    </row>
    <row r="129" spans="1:3">
      <c r="A129" s="42"/>
      <c r="B129" s="42"/>
      <c r="C129" s="42"/>
    </row>
    <row r="130" spans="1:3">
      <c r="A130" s="42"/>
      <c r="B130" s="42"/>
      <c r="C130" s="42"/>
    </row>
    <row r="131" spans="1:3">
      <c r="A131" s="42"/>
      <c r="B131" s="42"/>
      <c r="C131" s="42"/>
    </row>
    <row r="132" spans="1:3">
      <c r="A132" s="42"/>
      <c r="B132" s="42"/>
      <c r="C132" s="42"/>
    </row>
    <row r="133" spans="1:3">
      <c r="A133" s="42"/>
      <c r="B133" s="42"/>
      <c r="C133" s="42"/>
    </row>
    <row r="134" spans="1:3">
      <c r="A134" s="42"/>
      <c r="B134" s="42"/>
      <c r="C134" s="42"/>
    </row>
    <row r="135" spans="1:3">
      <c r="A135" s="42"/>
      <c r="B135" s="42"/>
      <c r="C135" s="42"/>
    </row>
    <row r="136" spans="1:3">
      <c r="A136" s="42"/>
      <c r="B136" s="42"/>
      <c r="C136" s="42"/>
    </row>
    <row r="137" spans="1:3">
      <c r="A137" s="42"/>
      <c r="B137" s="42"/>
      <c r="C137" s="42"/>
    </row>
    <row r="138" spans="1:3">
      <c r="A138" s="42"/>
      <c r="B138" s="42"/>
      <c r="C138" s="42"/>
    </row>
    <row r="139" spans="1:3">
      <c r="A139" s="42"/>
      <c r="B139" s="42"/>
      <c r="C139" s="42"/>
    </row>
    <row r="140" spans="1:3">
      <c r="A140" s="42"/>
      <c r="B140" s="42"/>
      <c r="C140" s="42"/>
    </row>
    <row r="141" spans="1:3">
      <c r="A141" s="42"/>
      <c r="B141" s="42"/>
      <c r="C141" s="42"/>
    </row>
    <row r="142" spans="1:3">
      <c r="A142" s="42"/>
      <c r="B142" s="42"/>
      <c r="C142" s="42"/>
    </row>
    <row r="143" spans="1:3">
      <c r="A143" s="42"/>
      <c r="B143" s="42"/>
      <c r="C143" s="42"/>
    </row>
    <row r="144" spans="1:3">
      <c r="A144" s="42"/>
      <c r="B144" s="42"/>
      <c r="C144" s="42"/>
    </row>
    <row r="145" spans="1:3">
      <c r="A145" s="42"/>
      <c r="B145" s="42"/>
      <c r="C145" s="42"/>
    </row>
    <row r="146" spans="1:3">
      <c r="A146" s="42"/>
      <c r="B146" s="42"/>
      <c r="C146" s="42"/>
    </row>
    <row r="147" spans="1:3">
      <c r="A147" s="42"/>
      <c r="B147" s="42"/>
      <c r="C147" s="42"/>
    </row>
    <row r="148" spans="1:3">
      <c r="A148" s="42"/>
      <c r="B148" s="42"/>
      <c r="C148" s="42"/>
    </row>
    <row r="149" spans="1:3">
      <c r="A149" s="42"/>
      <c r="B149" s="42"/>
      <c r="C149" s="42"/>
    </row>
    <row r="150" spans="1:3">
      <c r="A150" s="42"/>
      <c r="B150" s="42"/>
      <c r="C150" s="42"/>
    </row>
    <row r="151" spans="1:3">
      <c r="A151" s="42"/>
      <c r="B151" s="42"/>
      <c r="C151" s="42"/>
    </row>
    <row r="152" spans="1:3">
      <c r="A152" s="42"/>
      <c r="B152" s="42"/>
      <c r="C152" s="42"/>
    </row>
    <row r="153" spans="1:3">
      <c r="A153" s="42"/>
      <c r="B153" s="42"/>
      <c r="C153" s="42"/>
    </row>
    <row r="154" spans="1:3">
      <c r="A154" s="42"/>
      <c r="B154" s="42"/>
      <c r="C154" s="42"/>
    </row>
    <row r="155" spans="1:3">
      <c r="A155" s="42"/>
      <c r="B155" s="42"/>
      <c r="C155" s="42"/>
    </row>
    <row r="156" spans="1:3">
      <c r="A156" s="42"/>
      <c r="B156" s="42"/>
      <c r="C156" s="42"/>
    </row>
    <row r="157" spans="1:3">
      <c r="A157" s="42"/>
      <c r="B157" s="42"/>
      <c r="C157" s="42"/>
    </row>
    <row r="158" spans="1:3">
      <c r="A158" s="42"/>
      <c r="B158" s="42"/>
      <c r="C158" s="42"/>
    </row>
    <row r="159" spans="1:3">
      <c r="A159" s="42"/>
      <c r="B159" s="42"/>
      <c r="C159" s="42"/>
    </row>
    <row r="160" spans="1:3">
      <c r="A160" s="42"/>
      <c r="B160" s="42"/>
      <c r="C160" s="42"/>
    </row>
    <row r="161" spans="1:3">
      <c r="A161" s="42"/>
      <c r="B161" s="42"/>
      <c r="C161" s="42"/>
    </row>
    <row r="162" spans="1:3">
      <c r="A162" s="42"/>
      <c r="B162" s="42"/>
      <c r="C162" s="42"/>
    </row>
    <row r="163" spans="1:3">
      <c r="A163" s="42"/>
      <c r="B163" s="42"/>
      <c r="C163" s="42"/>
    </row>
    <row r="164" spans="1:3">
      <c r="A164" s="42"/>
      <c r="B164" s="42"/>
      <c r="C164" s="42"/>
    </row>
    <row r="165" spans="1:3">
      <c r="A165" s="42"/>
      <c r="B165" s="42"/>
      <c r="C165" s="42"/>
    </row>
    <row r="166" spans="1:3">
      <c r="A166" s="42"/>
      <c r="B166" s="42"/>
      <c r="C166" s="42"/>
    </row>
    <row r="167" spans="1:3">
      <c r="A167" s="42"/>
      <c r="B167" s="42"/>
      <c r="C167" s="42"/>
    </row>
    <row r="168" spans="1:3">
      <c r="A168" s="42"/>
      <c r="B168" s="42"/>
      <c r="C168" s="42"/>
    </row>
    <row r="169" spans="1:3">
      <c r="A169" s="42"/>
      <c r="B169" s="42"/>
      <c r="C169" s="42"/>
    </row>
    <row r="170" spans="1:3">
      <c r="A170" s="42"/>
      <c r="B170" s="42"/>
      <c r="C170" s="42"/>
    </row>
    <row r="171" spans="1:3">
      <c r="A171" s="42"/>
      <c r="B171" s="42"/>
      <c r="C171" s="42"/>
    </row>
    <row r="172" spans="1:3">
      <c r="A172" s="42"/>
      <c r="B172" s="42"/>
      <c r="C172" s="42"/>
    </row>
    <row r="173" spans="1:3">
      <c r="A173" s="42"/>
      <c r="B173" s="42"/>
      <c r="C173" s="42"/>
    </row>
    <row r="174" spans="1:3">
      <c r="A174" s="42"/>
      <c r="B174" s="42"/>
      <c r="C174" s="42"/>
    </row>
    <row r="175" spans="1:3">
      <c r="A175" s="42"/>
      <c r="B175" s="42"/>
      <c r="C175" s="42"/>
    </row>
    <row r="176" spans="1:3">
      <c r="A176" s="42"/>
      <c r="B176" s="42"/>
      <c r="C176" s="42"/>
    </row>
    <row r="177" spans="1:3">
      <c r="A177" s="42"/>
      <c r="B177" s="42"/>
      <c r="C177" s="42"/>
    </row>
    <row r="178" spans="1:3">
      <c r="A178" s="42"/>
      <c r="B178" s="42"/>
      <c r="C178" s="42"/>
    </row>
    <row r="179" spans="1:3">
      <c r="A179" s="42"/>
      <c r="B179" s="42"/>
      <c r="C179" s="42"/>
    </row>
    <row r="180" spans="1:3">
      <c r="A180" s="42"/>
      <c r="B180" s="42"/>
      <c r="C180" s="42"/>
    </row>
    <row r="181" spans="1:3">
      <c r="A181" s="42"/>
      <c r="B181" s="42"/>
      <c r="C181" s="42"/>
    </row>
    <row r="182" spans="1:3">
      <c r="A182" s="42"/>
      <c r="B182" s="42"/>
      <c r="C182" s="42"/>
    </row>
    <row r="183" spans="1:3">
      <c r="A183" s="42"/>
      <c r="B183" s="42"/>
      <c r="C183" s="42"/>
    </row>
    <row r="184" spans="1:3">
      <c r="A184" s="42"/>
      <c r="B184" s="42"/>
      <c r="C184" s="42"/>
    </row>
    <row r="185" spans="1:3">
      <c r="A185" s="42"/>
      <c r="B185" s="42"/>
      <c r="C185" s="42"/>
    </row>
    <row r="186" spans="1:3">
      <c r="A186" s="42"/>
      <c r="B186" s="42"/>
      <c r="C186" s="42"/>
    </row>
    <row r="187" spans="1:3">
      <c r="A187" s="42"/>
      <c r="B187" s="42"/>
      <c r="C187" s="42"/>
    </row>
    <row r="188" spans="1:3">
      <c r="A188" s="42"/>
      <c r="B188" s="42"/>
      <c r="C188" s="42"/>
    </row>
    <row r="189" spans="1:3">
      <c r="A189" s="42"/>
      <c r="B189" s="42"/>
      <c r="C189" s="42"/>
    </row>
    <row r="190" spans="1:3">
      <c r="A190" s="42"/>
      <c r="B190" s="42"/>
      <c r="C190" s="42"/>
    </row>
    <row r="191" spans="1:3">
      <c r="A191" s="42"/>
      <c r="B191" s="42"/>
      <c r="C191" s="42"/>
    </row>
    <row r="192" spans="1:3">
      <c r="A192" s="42"/>
      <c r="B192" s="42"/>
      <c r="C192" s="42"/>
    </row>
    <row r="193" spans="1:3">
      <c r="A193" s="42"/>
      <c r="B193" s="42"/>
      <c r="C193" s="42"/>
    </row>
    <row r="194" spans="1:3">
      <c r="A194" s="42"/>
      <c r="B194" s="42"/>
      <c r="C194" s="42"/>
    </row>
    <row r="195" spans="1:3">
      <c r="A195" s="42"/>
      <c r="B195" s="42"/>
      <c r="C195" s="42"/>
    </row>
    <row r="196" spans="1:3">
      <c r="A196" s="42"/>
      <c r="B196" s="42"/>
      <c r="C196" s="42"/>
    </row>
    <row r="197" spans="1:3">
      <c r="A197" s="32"/>
      <c r="B197" s="32"/>
      <c r="C197" s="32"/>
    </row>
    <row r="198" spans="1:3">
      <c r="A198" s="32"/>
      <c r="B198" s="32"/>
      <c r="C198" s="32"/>
    </row>
    <row r="199" spans="1:3">
      <c r="A199" s="32"/>
      <c r="B199" s="32"/>
      <c r="C199" s="32"/>
    </row>
    <row r="200" spans="1:3">
      <c r="A200" s="32"/>
      <c r="B200" s="32"/>
      <c r="C200" s="32"/>
    </row>
  </sheetData>
  <mergeCells count="19">
    <mergeCell ref="B27:C27"/>
    <mergeCell ref="B31:C31"/>
    <mergeCell ref="B36:C36"/>
    <mergeCell ref="B37:C37"/>
    <mergeCell ref="A2:C2"/>
    <mergeCell ref="B25:C25"/>
    <mergeCell ref="B21:C21"/>
    <mergeCell ref="A1:C1"/>
    <mergeCell ref="K5:K6"/>
    <mergeCell ref="B9:C9"/>
    <mergeCell ref="B10:C10"/>
    <mergeCell ref="B18:C18"/>
    <mergeCell ref="I5:I6"/>
    <mergeCell ref="J5:J6"/>
    <mergeCell ref="E5:E6"/>
    <mergeCell ref="F5:F6"/>
    <mergeCell ref="G5:G6"/>
    <mergeCell ref="H5:H6"/>
    <mergeCell ref="D5:D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212"/>
  <sheetViews>
    <sheetView topLeftCell="A4" workbookViewId="0">
      <selection activeCell="U13" sqref="U13"/>
    </sheetView>
  </sheetViews>
  <sheetFormatPr baseColWidth="10" defaultRowHeight="15"/>
  <cols>
    <col min="1" max="1" width="9.85546875" customWidth="1"/>
    <col min="2" max="2" width="11" customWidth="1"/>
    <col min="3" max="3" width="81" customWidth="1"/>
    <col min="4" max="4" width="15" customWidth="1"/>
    <col min="5" max="5" width="10.42578125" customWidth="1"/>
    <col min="6" max="6" width="6.7109375" hidden="1" customWidth="1"/>
    <col min="7" max="9" width="5" hidden="1" customWidth="1"/>
    <col min="10" max="10" width="4.5703125" hidden="1" customWidth="1"/>
    <col min="11" max="11" width="7.7109375" hidden="1" customWidth="1"/>
    <col min="12" max="12" width="9.28515625" hidden="1" customWidth="1"/>
    <col min="13" max="13" width="6.7109375" hidden="1" customWidth="1"/>
    <col min="14" max="14" width="5.140625" hidden="1" customWidth="1"/>
    <col min="15" max="16" width="4.7109375" hidden="1" customWidth="1"/>
    <col min="17" max="17" width="6.5703125" hidden="1" customWidth="1"/>
    <col min="18" max="18" width="5.42578125" hidden="1" customWidth="1"/>
    <col min="19" max="19" width="6" hidden="1" customWidth="1"/>
    <col min="20" max="20" width="4.5703125" hidden="1" customWidth="1"/>
    <col min="21" max="21" width="11.7109375" customWidth="1"/>
    <col min="22" max="22" width="11.85546875" customWidth="1"/>
    <col min="23" max="23" width="11.42578125" customWidth="1"/>
    <col min="24" max="24" width="16.85546875" customWidth="1"/>
  </cols>
  <sheetData>
    <row r="1" spans="1:33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33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33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33" ht="18" customHeight="1">
      <c r="A4" s="1"/>
      <c r="B4" s="1"/>
      <c r="C4" s="1"/>
      <c r="D4" s="1"/>
      <c r="E4" s="1"/>
      <c r="F4" s="1"/>
      <c r="G4" s="1"/>
      <c r="H4" s="1"/>
      <c r="I4" s="1"/>
      <c r="J4" s="1"/>
    </row>
    <row r="5" spans="1:33">
      <c r="A5" s="217" t="s">
        <v>41</v>
      </c>
      <c r="B5" s="217"/>
      <c r="C5" s="217"/>
      <c r="D5" s="217"/>
      <c r="E5" s="58"/>
      <c r="F5" s="1"/>
      <c r="G5" s="1"/>
      <c r="H5" s="1"/>
      <c r="I5" s="1"/>
      <c r="J5" s="1"/>
    </row>
    <row r="6" spans="1:33">
      <c r="A6" s="217" t="s">
        <v>12</v>
      </c>
      <c r="B6" s="217"/>
      <c r="C6" s="217"/>
      <c r="D6" s="217"/>
      <c r="E6" s="58"/>
      <c r="F6" s="1"/>
      <c r="G6" s="1"/>
      <c r="H6" s="1"/>
      <c r="I6" s="1"/>
      <c r="J6" s="1"/>
    </row>
    <row r="7" spans="1:33" ht="20.25" customHeight="1">
      <c r="A7" s="1"/>
      <c r="B7" s="1"/>
      <c r="C7" s="1"/>
      <c r="D7" s="1"/>
      <c r="E7" s="1"/>
      <c r="F7" s="1"/>
      <c r="G7" s="1"/>
      <c r="H7" s="1"/>
      <c r="I7" s="1"/>
      <c r="J7" s="1"/>
    </row>
    <row r="8" spans="1:33">
      <c r="A8" s="1" t="s">
        <v>3</v>
      </c>
      <c r="B8" s="1"/>
      <c r="C8" s="1"/>
      <c r="D8" s="1"/>
      <c r="E8" s="1"/>
      <c r="F8" s="1"/>
      <c r="G8" s="1"/>
      <c r="H8" s="1"/>
      <c r="I8" s="1"/>
      <c r="J8" s="1"/>
    </row>
    <row r="9" spans="1:33" ht="15.75" thickBot="1">
      <c r="A9" s="1" t="s">
        <v>10</v>
      </c>
      <c r="B9" s="1"/>
      <c r="C9" s="1"/>
      <c r="D9" s="1"/>
      <c r="E9" s="1"/>
      <c r="F9" s="1"/>
      <c r="G9" s="1"/>
      <c r="H9" s="1"/>
      <c r="I9" s="1"/>
      <c r="J9" s="1"/>
    </row>
    <row r="10" spans="1:33" ht="24" customHeight="1" thickBot="1">
      <c r="A10" s="3" t="s">
        <v>4</v>
      </c>
      <c r="B10" s="4"/>
      <c r="C10" s="4"/>
      <c r="D10" s="222" t="s">
        <v>89</v>
      </c>
      <c r="E10" s="210" t="s">
        <v>92</v>
      </c>
      <c r="F10" s="215" t="s">
        <v>60</v>
      </c>
      <c r="G10" s="215" t="s">
        <v>61</v>
      </c>
      <c r="H10" s="215" t="s">
        <v>61</v>
      </c>
      <c r="I10" s="215" t="s">
        <v>62</v>
      </c>
      <c r="J10" s="215" t="s">
        <v>63</v>
      </c>
      <c r="K10" s="215" t="s">
        <v>64</v>
      </c>
      <c r="L10" s="215" t="s">
        <v>65</v>
      </c>
      <c r="M10" s="215" t="s">
        <v>66</v>
      </c>
      <c r="N10" s="215" t="s">
        <v>67</v>
      </c>
      <c r="O10" s="215" t="s">
        <v>68</v>
      </c>
      <c r="P10" s="215" t="s">
        <v>69</v>
      </c>
      <c r="Q10" s="215" t="s">
        <v>70</v>
      </c>
      <c r="R10" s="215" t="s">
        <v>71</v>
      </c>
      <c r="S10" s="215" t="s">
        <v>72</v>
      </c>
      <c r="T10" s="215" t="s">
        <v>73</v>
      </c>
      <c r="U10" s="210" t="s">
        <v>104</v>
      </c>
      <c r="V10" s="210" t="s">
        <v>105</v>
      </c>
      <c r="W10" s="210" t="s">
        <v>106</v>
      </c>
      <c r="X10" s="229" t="s">
        <v>93</v>
      </c>
      <c r="Y10" s="214"/>
      <c r="Z10" s="209"/>
      <c r="AA10" s="209"/>
      <c r="AB10" s="209"/>
      <c r="AC10" s="209"/>
      <c r="AD10" s="209"/>
      <c r="AE10" s="209"/>
      <c r="AF10" s="209"/>
      <c r="AG10" s="13"/>
    </row>
    <row r="11" spans="1:33" ht="45" customHeight="1" thickBot="1">
      <c r="A11" s="8" t="s">
        <v>5</v>
      </c>
      <c r="B11" s="8" t="s">
        <v>8</v>
      </c>
      <c r="C11" s="8" t="s">
        <v>30</v>
      </c>
      <c r="D11" s="231"/>
      <c r="E11" s="211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1"/>
      <c r="V11" s="211"/>
      <c r="W11" s="211"/>
      <c r="X11" s="230"/>
      <c r="Y11" s="214"/>
      <c r="Z11" s="209"/>
      <c r="AA11" s="209"/>
      <c r="AB11" s="209"/>
      <c r="AC11" s="209"/>
      <c r="AD11" s="209"/>
      <c r="AE11" s="209"/>
      <c r="AF11" s="209"/>
      <c r="AG11" s="13"/>
    </row>
    <row r="12" spans="1:33">
      <c r="A12" s="9" t="s">
        <v>6</v>
      </c>
      <c r="B12" s="7"/>
      <c r="C12" s="7"/>
      <c r="D12" s="14"/>
      <c r="E12" s="64"/>
      <c r="F12" s="65"/>
      <c r="G12" s="65"/>
      <c r="H12" s="65"/>
      <c r="I12" s="65"/>
      <c r="J12" s="65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50"/>
      <c r="V12" s="70"/>
      <c r="W12" s="66"/>
      <c r="X12" s="67"/>
      <c r="Y12" s="32"/>
    </row>
    <row r="13" spans="1:33" ht="15.75">
      <c r="A13" s="10" t="s">
        <v>7</v>
      </c>
      <c r="B13" s="7"/>
      <c r="C13" s="7"/>
      <c r="D13" s="14"/>
      <c r="E13" s="72"/>
      <c r="F13" s="65"/>
      <c r="G13" s="67"/>
      <c r="H13" s="65"/>
      <c r="I13" s="65"/>
      <c r="J13" s="65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78">
        <f>SUM(U15:U68)</f>
        <v>60166000</v>
      </c>
      <c r="V13" s="78">
        <f>SUM(V15:V68)</f>
        <v>35891892</v>
      </c>
      <c r="W13" s="78">
        <f>SUM(W15:W68)</f>
        <v>19472646</v>
      </c>
      <c r="X13" s="78">
        <f>SUM(X15:X68)</f>
        <v>115530538</v>
      </c>
      <c r="Y13" s="59"/>
    </row>
    <row r="14" spans="1:33" ht="13.5" customHeight="1">
      <c r="A14" s="11"/>
      <c r="B14" s="224" t="s">
        <v>11</v>
      </c>
      <c r="C14" s="225"/>
      <c r="D14" s="15"/>
      <c r="E14" s="72"/>
      <c r="F14" s="65"/>
      <c r="G14" s="65"/>
      <c r="H14" s="65"/>
      <c r="I14" s="65"/>
      <c r="J14" s="65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79"/>
      <c r="V14" s="79"/>
      <c r="W14" s="79"/>
      <c r="X14" s="76"/>
      <c r="Y14" s="32"/>
    </row>
    <row r="15" spans="1:33" ht="18" customHeight="1">
      <c r="A15" s="11"/>
      <c r="B15" s="12"/>
      <c r="C15" s="33" t="s">
        <v>13</v>
      </c>
      <c r="D15" s="54" t="s">
        <v>94</v>
      </c>
      <c r="E15" s="73">
        <v>8</v>
      </c>
      <c r="F15" s="65"/>
      <c r="G15" s="65"/>
      <c r="H15" s="65"/>
      <c r="I15" s="65"/>
      <c r="J15" s="65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79"/>
      <c r="V15" s="79"/>
      <c r="W15" s="79">
        <v>483207</v>
      </c>
      <c r="X15" s="75">
        <f>+U15+V15+W15</f>
        <v>483207</v>
      </c>
      <c r="Y15" s="32"/>
    </row>
    <row r="16" spans="1:33" ht="21" customHeight="1">
      <c r="A16" s="11"/>
      <c r="B16" s="218" t="s">
        <v>34</v>
      </c>
      <c r="C16" s="219"/>
      <c r="D16" s="55"/>
      <c r="E16" s="74"/>
      <c r="F16" s="65"/>
      <c r="G16" s="65"/>
      <c r="H16" s="65"/>
      <c r="I16" s="65"/>
      <c r="J16" s="65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79"/>
      <c r="V16" s="79"/>
      <c r="W16" s="79"/>
      <c r="X16" s="80"/>
      <c r="Y16" s="32"/>
    </row>
    <row r="17" spans="1:25" ht="15.75">
      <c r="A17" s="11"/>
      <c r="B17" s="12"/>
      <c r="C17" s="26" t="s">
        <v>38</v>
      </c>
      <c r="D17" s="54" t="s">
        <v>96</v>
      </c>
      <c r="E17" s="73">
        <v>1</v>
      </c>
      <c r="F17" s="65"/>
      <c r="G17" s="65"/>
      <c r="H17" s="65"/>
      <c r="I17" s="65"/>
      <c r="J17" s="65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79"/>
      <c r="V17" s="79"/>
      <c r="W17" s="79">
        <v>116405</v>
      </c>
      <c r="X17" s="75">
        <f>+U17+V17+W17</f>
        <v>116405</v>
      </c>
      <c r="Y17" s="32"/>
    </row>
    <row r="18" spans="1:25" ht="16.5" customHeight="1">
      <c r="A18" s="11"/>
      <c r="B18" s="12"/>
      <c r="C18" s="27" t="s">
        <v>35</v>
      </c>
      <c r="D18" s="54" t="s">
        <v>95</v>
      </c>
      <c r="E18" s="72">
        <v>8986.9599999999991</v>
      </c>
      <c r="F18" s="65"/>
      <c r="G18" s="65"/>
      <c r="H18" s="65"/>
      <c r="I18" s="65"/>
      <c r="J18" s="65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79"/>
      <c r="V18" s="79"/>
      <c r="W18" s="79">
        <v>3664222</v>
      </c>
      <c r="X18" s="75">
        <f t="shared" ref="X18:X41" si="0">+U18+V18+W18</f>
        <v>3664222</v>
      </c>
      <c r="Y18" s="32"/>
    </row>
    <row r="19" spans="1:25" ht="15.75">
      <c r="A19" s="11"/>
      <c r="B19" s="12"/>
      <c r="C19" s="27" t="s">
        <v>36</v>
      </c>
      <c r="D19" s="54" t="s">
        <v>94</v>
      </c>
      <c r="E19" s="73">
        <v>770</v>
      </c>
      <c r="F19" s="65"/>
      <c r="G19" s="65"/>
      <c r="H19" s="65"/>
      <c r="I19" s="65"/>
      <c r="J19" s="65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79"/>
      <c r="V19" s="79"/>
      <c r="W19" s="79">
        <f>163700+445255</f>
        <v>608955</v>
      </c>
      <c r="X19" s="75">
        <f t="shared" si="0"/>
        <v>608955</v>
      </c>
      <c r="Y19" s="32"/>
    </row>
    <row r="20" spans="1:25" ht="14.25" customHeight="1">
      <c r="A20" s="11"/>
      <c r="B20" s="18" t="s">
        <v>32</v>
      </c>
      <c r="C20" s="5"/>
      <c r="D20" s="53"/>
      <c r="E20" s="72"/>
      <c r="F20" s="65"/>
      <c r="G20" s="61"/>
      <c r="H20" s="65"/>
      <c r="I20" s="65"/>
      <c r="J20" s="65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79"/>
      <c r="V20" s="79"/>
      <c r="W20" s="79"/>
      <c r="X20" s="81"/>
      <c r="Y20" s="32"/>
    </row>
    <row r="21" spans="1:25" ht="44.25" customHeight="1">
      <c r="A21" s="11"/>
      <c r="B21" s="12"/>
      <c r="C21" s="29" t="s">
        <v>29</v>
      </c>
      <c r="D21" s="51" t="s">
        <v>74</v>
      </c>
      <c r="E21" s="75">
        <v>15578</v>
      </c>
      <c r="F21" s="62"/>
      <c r="G21" s="60"/>
      <c r="H21" s="69"/>
      <c r="I21" s="65"/>
      <c r="J21" s="65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79">
        <v>36036604</v>
      </c>
      <c r="V21" s="79">
        <v>4025501</v>
      </c>
      <c r="W21" s="79"/>
      <c r="X21" s="75">
        <f t="shared" si="0"/>
        <v>40062105</v>
      </c>
      <c r="Y21" s="32"/>
    </row>
    <row r="22" spans="1:25" ht="45.75" customHeight="1">
      <c r="A22" s="11"/>
      <c r="B22" s="12"/>
      <c r="C22" s="29" t="s">
        <v>14</v>
      </c>
      <c r="D22" s="51" t="s">
        <v>75</v>
      </c>
      <c r="E22" s="76">
        <v>435</v>
      </c>
      <c r="F22" s="63"/>
      <c r="G22" s="60"/>
      <c r="H22" s="65"/>
      <c r="I22" s="65"/>
      <c r="J22" s="65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79">
        <v>5019794</v>
      </c>
      <c r="V22" s="79">
        <v>1445313</v>
      </c>
      <c r="W22" s="79"/>
      <c r="X22" s="75">
        <f t="shared" si="0"/>
        <v>6465107</v>
      </c>
      <c r="Y22" s="32"/>
    </row>
    <row r="23" spans="1:25" ht="33.75">
      <c r="A23" s="11"/>
      <c r="B23" s="12"/>
      <c r="C23" s="29" t="s">
        <v>15</v>
      </c>
      <c r="D23" s="51" t="s">
        <v>76</v>
      </c>
      <c r="E23" s="75">
        <v>165000</v>
      </c>
      <c r="F23" s="62"/>
      <c r="G23" s="60"/>
      <c r="H23" s="65"/>
      <c r="I23" s="65"/>
      <c r="J23" s="65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79">
        <v>1439513</v>
      </c>
      <c r="V23" s="79">
        <v>190939</v>
      </c>
      <c r="W23" s="79"/>
      <c r="X23" s="75">
        <f t="shared" si="0"/>
        <v>1630452</v>
      </c>
      <c r="Y23" s="32"/>
    </row>
    <row r="24" spans="1:25" ht="33.75" customHeight="1">
      <c r="A24" s="11"/>
      <c r="B24" s="12"/>
      <c r="C24" s="29" t="s">
        <v>16</v>
      </c>
      <c r="D24" s="51" t="s">
        <v>77</v>
      </c>
      <c r="E24" s="75">
        <v>13580</v>
      </c>
      <c r="F24" s="62"/>
      <c r="G24" s="60"/>
      <c r="H24" s="65"/>
      <c r="I24" s="65"/>
      <c r="J24" s="65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79">
        <v>202934</v>
      </c>
      <c r="V24" s="79">
        <v>4055758</v>
      </c>
      <c r="W24" s="79"/>
      <c r="X24" s="75">
        <f t="shared" si="0"/>
        <v>4258692</v>
      </c>
      <c r="Y24" s="32"/>
    </row>
    <row r="25" spans="1:25" ht="33.75" customHeight="1">
      <c r="A25" s="11"/>
      <c r="B25" s="12"/>
      <c r="C25" s="27" t="s">
        <v>26</v>
      </c>
      <c r="D25" s="51" t="s">
        <v>78</v>
      </c>
      <c r="E25" s="75">
        <v>12620</v>
      </c>
      <c r="F25" s="62"/>
      <c r="G25" s="60"/>
      <c r="H25" s="65"/>
      <c r="I25" s="65"/>
      <c r="J25" s="65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79">
        <v>1102725</v>
      </c>
      <c r="V25" s="79">
        <v>568371</v>
      </c>
      <c r="W25" s="79"/>
      <c r="X25" s="75">
        <f t="shared" si="0"/>
        <v>1671096</v>
      </c>
      <c r="Y25" s="32"/>
    </row>
    <row r="26" spans="1:25" ht="14.25" customHeight="1">
      <c r="A26" s="34"/>
      <c r="B26" s="220" t="s">
        <v>42</v>
      </c>
      <c r="C26" s="221"/>
      <c r="D26" s="228"/>
      <c r="E26" s="74"/>
      <c r="F26" s="49"/>
      <c r="G26" s="5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79"/>
      <c r="V26" s="79"/>
      <c r="W26" s="79"/>
      <c r="X26" s="82"/>
      <c r="Y26" s="32"/>
    </row>
    <row r="27" spans="1:25" ht="25.5" customHeight="1">
      <c r="A27" s="34"/>
      <c r="B27" s="35"/>
      <c r="C27" s="45" t="s">
        <v>43</v>
      </c>
      <c r="D27" s="47" t="s">
        <v>79</v>
      </c>
      <c r="E27" s="74">
        <v>943</v>
      </c>
      <c r="F27" s="49"/>
      <c r="G27" s="50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79">
        <v>72405</v>
      </c>
      <c r="V27" s="79">
        <v>109640</v>
      </c>
      <c r="W27" s="79"/>
      <c r="X27" s="75">
        <f t="shared" si="0"/>
        <v>182045</v>
      </c>
      <c r="Y27" s="32"/>
    </row>
    <row r="28" spans="1:25" ht="22.5">
      <c r="A28" s="34"/>
      <c r="B28" s="12"/>
      <c r="C28" s="46" t="s">
        <v>103</v>
      </c>
      <c r="D28" s="47" t="s">
        <v>80</v>
      </c>
      <c r="E28" s="74">
        <v>676</v>
      </c>
      <c r="F28" s="49"/>
      <c r="G28" s="50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79">
        <v>93864</v>
      </c>
      <c r="V28" s="79">
        <v>123482</v>
      </c>
      <c r="W28" s="79"/>
      <c r="X28" s="75">
        <f t="shared" si="0"/>
        <v>217346</v>
      </c>
      <c r="Y28" s="32"/>
    </row>
    <row r="29" spans="1:25" ht="15.75">
      <c r="A29" s="34"/>
      <c r="B29" s="220" t="s">
        <v>44</v>
      </c>
      <c r="C29" s="221"/>
      <c r="D29" s="228"/>
      <c r="E29" s="74"/>
      <c r="F29" s="49"/>
      <c r="G29" s="5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79"/>
      <c r="V29" s="79"/>
      <c r="W29" s="79"/>
      <c r="X29" s="83"/>
      <c r="Y29" s="32"/>
    </row>
    <row r="30" spans="1:25" ht="22.5">
      <c r="A30" s="34"/>
      <c r="B30" s="12"/>
      <c r="C30" s="21" t="s">
        <v>45</v>
      </c>
      <c r="D30" s="47" t="s">
        <v>81</v>
      </c>
      <c r="E30" s="74">
        <v>504</v>
      </c>
      <c r="F30" s="49"/>
      <c r="G30" s="50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79">
        <v>87456</v>
      </c>
      <c r="V30" s="79">
        <v>254592</v>
      </c>
      <c r="W30" s="79"/>
      <c r="X30" s="75">
        <f t="shared" si="0"/>
        <v>342048</v>
      </c>
      <c r="Y30" s="32"/>
    </row>
    <row r="31" spans="1:25" ht="15.75">
      <c r="A31" s="34"/>
      <c r="B31" s="12"/>
      <c r="C31" s="22" t="s">
        <v>46</v>
      </c>
      <c r="D31" s="47" t="s">
        <v>82</v>
      </c>
      <c r="E31" s="74">
        <v>298</v>
      </c>
      <c r="F31" s="49"/>
      <c r="G31" s="50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79">
        <v>7680</v>
      </c>
      <c r="V31" s="79">
        <v>113550</v>
      </c>
      <c r="W31" s="79"/>
      <c r="X31" s="75">
        <f t="shared" si="0"/>
        <v>121230</v>
      </c>
      <c r="Y31" s="32"/>
    </row>
    <row r="32" spans="1:25" ht="33.75">
      <c r="A32" s="34"/>
      <c r="B32" s="36"/>
      <c r="C32" s="23" t="s">
        <v>47</v>
      </c>
      <c r="D32" s="47" t="s">
        <v>83</v>
      </c>
      <c r="E32" s="74">
        <v>53</v>
      </c>
      <c r="F32" s="49"/>
      <c r="G32" s="50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79">
        <v>54056</v>
      </c>
      <c r="V32" s="79">
        <v>152346</v>
      </c>
      <c r="W32" s="79"/>
      <c r="X32" s="75">
        <f t="shared" si="0"/>
        <v>206402</v>
      </c>
      <c r="Y32" s="32"/>
    </row>
    <row r="33" spans="1:25" ht="25.5" customHeight="1">
      <c r="A33" s="34"/>
      <c r="B33" s="218" t="s">
        <v>88</v>
      </c>
      <c r="C33" s="219"/>
      <c r="D33" s="25"/>
      <c r="E33" s="74"/>
      <c r="F33" s="49"/>
      <c r="G33" s="5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79"/>
      <c r="V33" s="79"/>
      <c r="W33" s="79"/>
      <c r="X33" s="83"/>
      <c r="Y33" s="32"/>
    </row>
    <row r="34" spans="1:25" ht="24" customHeight="1">
      <c r="A34" s="34"/>
      <c r="B34" s="12"/>
      <c r="C34" s="22" t="s">
        <v>48</v>
      </c>
      <c r="D34" s="47" t="s">
        <v>84</v>
      </c>
      <c r="E34" s="74">
        <v>14</v>
      </c>
      <c r="F34" s="49"/>
      <c r="G34" s="50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79">
        <v>61560</v>
      </c>
      <c r="V34" s="79">
        <v>88192</v>
      </c>
      <c r="W34" s="79"/>
      <c r="X34" s="75">
        <f t="shared" si="0"/>
        <v>149752</v>
      </c>
      <c r="Y34" s="32"/>
    </row>
    <row r="35" spans="1:25" ht="15.75">
      <c r="A35" s="34"/>
      <c r="B35" s="220" t="s">
        <v>49</v>
      </c>
      <c r="C35" s="221"/>
      <c r="D35" s="228"/>
      <c r="E35" s="74"/>
      <c r="F35" s="49"/>
      <c r="G35" s="5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79"/>
      <c r="V35" s="79"/>
      <c r="W35" s="79"/>
      <c r="X35" s="83"/>
      <c r="Y35" s="32"/>
    </row>
    <row r="36" spans="1:25" ht="15.75">
      <c r="A36" s="34"/>
      <c r="B36" s="12"/>
      <c r="C36" s="17" t="s">
        <v>50</v>
      </c>
      <c r="D36" s="47" t="s">
        <v>85</v>
      </c>
      <c r="E36" s="74">
        <v>226</v>
      </c>
      <c r="F36" s="49"/>
      <c r="G36" s="50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79">
        <v>125628</v>
      </c>
      <c r="V36" s="79">
        <v>726561</v>
      </c>
      <c r="W36" s="79"/>
      <c r="X36" s="75">
        <f t="shared" si="0"/>
        <v>852189</v>
      </c>
      <c r="Y36" s="32"/>
    </row>
    <row r="37" spans="1:25" ht="33.75">
      <c r="A37" s="34"/>
      <c r="B37" s="12"/>
      <c r="C37" s="17" t="s">
        <v>51</v>
      </c>
      <c r="D37" s="47" t="s">
        <v>91</v>
      </c>
      <c r="E37" s="74">
        <v>36</v>
      </c>
      <c r="F37" s="49"/>
      <c r="G37" s="50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79">
        <v>16680</v>
      </c>
      <c r="V37" s="79">
        <v>699040</v>
      </c>
      <c r="W37" s="79"/>
      <c r="X37" s="75">
        <f t="shared" si="0"/>
        <v>715720</v>
      </c>
      <c r="Y37" s="32"/>
    </row>
    <row r="38" spans="1:25" ht="38.25" customHeight="1">
      <c r="A38" s="34"/>
      <c r="B38" s="12"/>
      <c r="C38" s="31" t="s">
        <v>52</v>
      </c>
      <c r="D38" s="47" t="s">
        <v>86</v>
      </c>
      <c r="E38" s="74">
        <v>12</v>
      </c>
      <c r="F38" s="49"/>
      <c r="G38" s="50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79">
        <v>332119</v>
      </c>
      <c r="V38" s="79">
        <v>362417</v>
      </c>
      <c r="W38" s="79"/>
      <c r="X38" s="75">
        <f t="shared" si="0"/>
        <v>694536</v>
      </c>
      <c r="Y38" s="32"/>
    </row>
    <row r="39" spans="1:25" ht="15.75">
      <c r="A39" s="34"/>
      <c r="B39" s="220" t="s">
        <v>53</v>
      </c>
      <c r="C39" s="221"/>
      <c r="D39" s="228"/>
      <c r="E39" s="74"/>
      <c r="F39" s="49"/>
      <c r="G39" s="5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79"/>
      <c r="V39" s="79"/>
      <c r="W39" s="79"/>
      <c r="X39" s="83"/>
      <c r="Y39" s="32"/>
    </row>
    <row r="40" spans="1:25" ht="26.25" customHeight="1">
      <c r="A40" s="34"/>
      <c r="B40" s="35"/>
      <c r="C40" s="19" t="s">
        <v>54</v>
      </c>
      <c r="D40" s="47" t="s">
        <v>90</v>
      </c>
      <c r="E40" s="74">
        <v>14</v>
      </c>
      <c r="F40" s="49"/>
      <c r="G40" s="50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79"/>
      <c r="V40" s="79"/>
      <c r="W40" s="79">
        <v>329360</v>
      </c>
      <c r="X40" s="75">
        <f t="shared" si="0"/>
        <v>329360</v>
      </c>
      <c r="Y40" s="32"/>
    </row>
    <row r="41" spans="1:25" ht="22.5">
      <c r="A41" s="34"/>
      <c r="B41" s="12"/>
      <c r="C41" s="20" t="s">
        <v>55</v>
      </c>
      <c r="D41" s="47" t="s">
        <v>87</v>
      </c>
      <c r="E41" s="74">
        <v>184</v>
      </c>
      <c r="F41" s="49"/>
      <c r="G41" s="50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79"/>
      <c r="V41" s="79"/>
      <c r="W41" s="79">
        <v>3223834</v>
      </c>
      <c r="X41" s="75">
        <f t="shared" si="0"/>
        <v>3223834</v>
      </c>
      <c r="Y41" s="32"/>
    </row>
    <row r="42" spans="1:25" ht="15.75">
      <c r="A42" s="24"/>
      <c r="B42" s="12"/>
      <c r="C42" s="37"/>
      <c r="D42" s="38"/>
      <c r="E42" s="72"/>
      <c r="F42" s="49"/>
      <c r="G42" s="50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79"/>
      <c r="V42" s="79"/>
      <c r="W42" s="79"/>
      <c r="X42" s="74"/>
      <c r="Y42" s="32"/>
    </row>
    <row r="43" spans="1:25" ht="15.75">
      <c r="A43" s="9" t="s">
        <v>9</v>
      </c>
      <c r="B43" s="5"/>
      <c r="C43" s="5"/>
      <c r="D43" s="16"/>
      <c r="E43" s="72"/>
      <c r="F43" s="49"/>
      <c r="G43" s="50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79"/>
      <c r="V43" s="79"/>
      <c r="W43" s="79"/>
      <c r="X43" s="83"/>
      <c r="Y43" s="32"/>
    </row>
    <row r="44" spans="1:25" ht="20.25" customHeight="1">
      <c r="A44" s="34"/>
      <c r="B44" s="218" t="s">
        <v>37</v>
      </c>
      <c r="C44" s="219"/>
      <c r="D44" s="15"/>
      <c r="E44" s="72"/>
      <c r="F44" s="49"/>
      <c r="G44" s="50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79"/>
      <c r="V44" s="79"/>
      <c r="W44" s="79"/>
      <c r="X44" s="82"/>
      <c r="Y44" s="32"/>
    </row>
    <row r="45" spans="1:25" ht="15.75">
      <c r="A45" s="34"/>
      <c r="B45" s="28"/>
      <c r="C45" s="26" t="s">
        <v>38</v>
      </c>
      <c r="D45" s="47" t="s">
        <v>96</v>
      </c>
      <c r="E45" s="74">
        <v>1</v>
      </c>
      <c r="F45" s="49"/>
      <c r="G45" s="50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79"/>
      <c r="V45" s="79"/>
      <c r="W45" s="79">
        <v>5650</v>
      </c>
      <c r="X45" s="75">
        <f t="shared" ref="X45:X46" si="1">+U45+V45+W45</f>
        <v>5650</v>
      </c>
      <c r="Y45" s="32"/>
    </row>
    <row r="46" spans="1:25" ht="15" customHeight="1">
      <c r="A46" s="34"/>
      <c r="B46" s="12"/>
      <c r="C46" s="17" t="s">
        <v>39</v>
      </c>
      <c r="D46" s="47" t="s">
        <v>95</v>
      </c>
      <c r="E46" s="74">
        <v>75230</v>
      </c>
      <c r="F46" s="49"/>
      <c r="G46" s="50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79"/>
      <c r="V46" s="79"/>
      <c r="W46" s="79">
        <v>120466</v>
      </c>
      <c r="X46" s="75">
        <f t="shared" si="1"/>
        <v>120466</v>
      </c>
      <c r="Y46" s="32"/>
    </row>
    <row r="47" spans="1:25" ht="24" customHeight="1">
      <c r="A47" s="34"/>
      <c r="B47" s="218" t="s">
        <v>97</v>
      </c>
      <c r="C47" s="219"/>
      <c r="D47" s="47"/>
      <c r="E47" s="74"/>
      <c r="F47" s="49"/>
      <c r="G47" s="50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79"/>
      <c r="V47" s="79"/>
      <c r="W47" s="79"/>
      <c r="X47" s="82"/>
      <c r="Y47" s="32"/>
    </row>
    <row r="48" spans="1:25" ht="15.75">
      <c r="A48" s="34"/>
      <c r="B48" s="28"/>
      <c r="C48" s="26" t="s">
        <v>38</v>
      </c>
      <c r="D48" s="47" t="s">
        <v>96</v>
      </c>
      <c r="E48" s="74">
        <v>1</v>
      </c>
      <c r="F48" s="49"/>
      <c r="G48" s="50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79"/>
      <c r="V48" s="79"/>
      <c r="W48" s="79">
        <v>21864</v>
      </c>
      <c r="X48" s="75">
        <f t="shared" ref="X48:X68" si="2">+U48+V48+W48</f>
        <v>21864</v>
      </c>
      <c r="Y48" s="32"/>
    </row>
    <row r="49" spans="1:25" ht="15" customHeight="1">
      <c r="A49" s="34"/>
      <c r="B49" s="28"/>
      <c r="C49" s="17" t="s">
        <v>40</v>
      </c>
      <c r="D49" s="47" t="s">
        <v>98</v>
      </c>
      <c r="E49" s="74">
        <v>1116</v>
      </c>
      <c r="F49" s="49"/>
      <c r="G49" s="50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79"/>
      <c r="V49" s="79"/>
      <c r="W49" s="79">
        <v>898683</v>
      </c>
      <c r="X49" s="75">
        <f t="shared" si="2"/>
        <v>898683</v>
      </c>
      <c r="Y49" s="32"/>
    </row>
    <row r="50" spans="1:25" ht="8.25" customHeight="1">
      <c r="A50" s="34"/>
      <c r="B50" s="28"/>
      <c r="C50" s="17"/>
      <c r="D50" s="47"/>
      <c r="E50" s="74"/>
      <c r="F50" s="49"/>
      <c r="G50" s="50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79"/>
      <c r="V50" s="79"/>
      <c r="W50" s="79"/>
      <c r="X50" s="75"/>
      <c r="Y50" s="32"/>
    </row>
    <row r="51" spans="1:25" ht="33.75">
      <c r="A51" s="34"/>
      <c r="B51" s="12"/>
      <c r="C51" s="17" t="s">
        <v>17</v>
      </c>
      <c r="D51" s="47" t="s">
        <v>75</v>
      </c>
      <c r="E51" s="74">
        <v>12</v>
      </c>
      <c r="F51" s="49"/>
      <c r="G51" s="50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79">
        <v>303481</v>
      </c>
      <c r="V51" s="79">
        <v>117576</v>
      </c>
      <c r="W51" s="79"/>
      <c r="X51" s="75">
        <f t="shared" si="2"/>
        <v>421057</v>
      </c>
      <c r="Y51" s="32"/>
    </row>
    <row r="52" spans="1:25" ht="57.75" customHeight="1">
      <c r="A52" s="34"/>
      <c r="B52" s="12"/>
      <c r="C52" s="17" t="s">
        <v>31</v>
      </c>
      <c r="D52" s="47" t="s">
        <v>75</v>
      </c>
      <c r="E52" s="74">
        <v>347</v>
      </c>
      <c r="F52" s="49"/>
      <c r="G52" s="50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79">
        <v>993091</v>
      </c>
      <c r="V52" s="79">
        <v>3611968</v>
      </c>
      <c r="W52" s="79"/>
      <c r="X52" s="75">
        <f t="shared" si="2"/>
        <v>4605059</v>
      </c>
      <c r="Y52" s="32"/>
    </row>
    <row r="53" spans="1:25" ht="12.75" customHeight="1">
      <c r="A53" s="34"/>
      <c r="B53" s="12"/>
      <c r="C53" s="17" t="s">
        <v>33</v>
      </c>
      <c r="D53" s="47" t="s">
        <v>75</v>
      </c>
      <c r="E53" s="74">
        <v>435</v>
      </c>
      <c r="F53" s="49"/>
      <c r="G53" s="50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79">
        <v>5184664</v>
      </c>
      <c r="V53" s="79">
        <v>4228037</v>
      </c>
      <c r="W53" s="79"/>
      <c r="X53" s="75">
        <f t="shared" si="2"/>
        <v>9412701</v>
      </c>
      <c r="Y53" s="32"/>
    </row>
    <row r="54" spans="1:25" ht="22.5">
      <c r="A54" s="34"/>
      <c r="B54" s="12"/>
      <c r="C54" s="17" t="s">
        <v>18</v>
      </c>
      <c r="D54" s="47" t="s">
        <v>75</v>
      </c>
      <c r="E54" s="74">
        <v>235</v>
      </c>
      <c r="F54" s="49"/>
      <c r="G54" s="50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79">
        <v>275929</v>
      </c>
      <c r="V54" s="79">
        <v>249344</v>
      </c>
      <c r="W54" s="79"/>
      <c r="X54" s="75">
        <f t="shared" si="2"/>
        <v>525273</v>
      </c>
      <c r="Y54" s="32"/>
    </row>
    <row r="55" spans="1:25" ht="15.75">
      <c r="A55" s="34"/>
      <c r="B55" s="12"/>
      <c r="C55" s="17" t="s">
        <v>56</v>
      </c>
      <c r="D55" s="47" t="s">
        <v>75</v>
      </c>
      <c r="E55" s="74">
        <v>6</v>
      </c>
      <c r="F55" s="49"/>
      <c r="G55" s="50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79">
        <v>335851</v>
      </c>
      <c r="V55" s="79"/>
      <c r="W55" s="79"/>
      <c r="X55" s="75">
        <f t="shared" si="2"/>
        <v>335851</v>
      </c>
      <c r="Y55" s="32"/>
    </row>
    <row r="56" spans="1:25" ht="14.25" customHeight="1">
      <c r="A56" s="34"/>
      <c r="B56" s="12"/>
      <c r="C56" s="17" t="s">
        <v>57</v>
      </c>
      <c r="D56" s="47" t="s">
        <v>75</v>
      </c>
      <c r="E56" s="74">
        <v>60</v>
      </c>
      <c r="F56" s="49"/>
      <c r="G56" s="50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79">
        <v>190807</v>
      </c>
      <c r="V56" s="79">
        <v>160644</v>
      </c>
      <c r="W56" s="79"/>
      <c r="X56" s="75">
        <f t="shared" si="2"/>
        <v>351451</v>
      </c>
      <c r="Y56" s="32"/>
    </row>
    <row r="57" spans="1:25" ht="15.75">
      <c r="A57" s="34"/>
      <c r="B57" s="12"/>
      <c r="C57" s="30"/>
      <c r="D57" s="47"/>
      <c r="E57" s="74"/>
      <c r="F57" s="49"/>
      <c r="G57" s="50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79"/>
      <c r="V57" s="79"/>
      <c r="W57" s="79"/>
      <c r="X57" s="75"/>
      <c r="Y57" s="32"/>
    </row>
    <row r="58" spans="1:25" ht="15.75">
      <c r="A58" s="9" t="s">
        <v>27</v>
      </c>
      <c r="B58" s="5"/>
      <c r="C58" s="5"/>
      <c r="D58" s="47"/>
      <c r="E58" s="74"/>
      <c r="F58" s="49"/>
      <c r="G58" s="50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79"/>
      <c r="V58" s="79"/>
      <c r="W58" s="79"/>
      <c r="X58" s="75"/>
      <c r="Y58" s="32"/>
    </row>
    <row r="59" spans="1:25" ht="33.75">
      <c r="A59" s="34"/>
      <c r="B59" s="12"/>
      <c r="C59" s="21" t="s">
        <v>19</v>
      </c>
      <c r="D59" s="47" t="s">
        <v>99</v>
      </c>
      <c r="E59" s="74">
        <v>364</v>
      </c>
      <c r="F59" s="49"/>
      <c r="G59" s="50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79">
        <v>1213532</v>
      </c>
      <c r="V59" s="79">
        <v>171051</v>
      </c>
      <c r="W59" s="79"/>
      <c r="X59" s="75">
        <f t="shared" si="2"/>
        <v>1384583</v>
      </c>
      <c r="Y59" s="32"/>
    </row>
    <row r="60" spans="1:25" ht="38.25" customHeight="1">
      <c r="A60" s="34"/>
      <c r="B60" s="12"/>
      <c r="C60" s="17" t="s">
        <v>20</v>
      </c>
      <c r="D60" s="47" t="s">
        <v>74</v>
      </c>
      <c r="E60" s="74">
        <v>1941</v>
      </c>
      <c r="F60" s="49"/>
      <c r="G60" s="50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79">
        <v>380988</v>
      </c>
      <c r="V60" s="79">
        <v>5002719</v>
      </c>
      <c r="W60" s="79"/>
      <c r="X60" s="75">
        <f t="shared" si="2"/>
        <v>5383707</v>
      </c>
      <c r="Y60" s="32"/>
    </row>
    <row r="61" spans="1:25" ht="22.5">
      <c r="A61" s="34"/>
      <c r="B61" s="12"/>
      <c r="C61" s="17" t="s">
        <v>28</v>
      </c>
      <c r="D61" s="47" t="s">
        <v>100</v>
      </c>
      <c r="E61" s="74">
        <v>12</v>
      </c>
      <c r="F61" s="49"/>
      <c r="G61" s="50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79"/>
      <c r="V61" s="79">
        <v>140000</v>
      </c>
      <c r="W61" s="79"/>
      <c r="X61" s="75">
        <f t="shared" si="2"/>
        <v>140000</v>
      </c>
      <c r="Y61" s="32"/>
    </row>
    <row r="62" spans="1:25" ht="25.5" customHeight="1">
      <c r="A62" s="34"/>
      <c r="B62" s="12"/>
      <c r="C62" s="17" t="s">
        <v>21</v>
      </c>
      <c r="D62" s="47" t="s">
        <v>99</v>
      </c>
      <c r="E62" s="74">
        <v>18</v>
      </c>
      <c r="F62" s="49"/>
      <c r="G62" s="50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79"/>
      <c r="V62" s="79"/>
      <c r="W62" s="79">
        <v>10000000</v>
      </c>
      <c r="X62" s="75">
        <f t="shared" si="2"/>
        <v>10000000</v>
      </c>
      <c r="Y62" s="32"/>
    </row>
    <row r="63" spans="1:25" ht="22.5" customHeight="1">
      <c r="A63" s="34"/>
      <c r="B63" s="12"/>
      <c r="C63" s="17" t="s">
        <v>22</v>
      </c>
      <c r="D63" s="47" t="s">
        <v>101</v>
      </c>
      <c r="E63" s="74">
        <v>12</v>
      </c>
      <c r="F63" s="49"/>
      <c r="G63" s="50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79">
        <v>4907000</v>
      </c>
      <c r="V63" s="79"/>
      <c r="W63" s="79"/>
      <c r="X63" s="75">
        <f t="shared" si="2"/>
        <v>4907000</v>
      </c>
      <c r="Y63" s="32"/>
    </row>
    <row r="64" spans="1:25" ht="21.75" customHeight="1">
      <c r="A64" s="34"/>
      <c r="B64" s="12"/>
      <c r="C64" s="17" t="s">
        <v>23</v>
      </c>
      <c r="D64" s="47" t="s">
        <v>74</v>
      </c>
      <c r="E64" s="74">
        <v>370</v>
      </c>
      <c r="F64" s="49"/>
      <c r="G64" s="50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79">
        <v>271390</v>
      </c>
      <c r="V64" s="79">
        <v>130063</v>
      </c>
      <c r="W64" s="79"/>
      <c r="X64" s="75">
        <f t="shared" si="2"/>
        <v>401453</v>
      </c>
      <c r="Y64" s="32"/>
    </row>
    <row r="65" spans="1:25" ht="33.75">
      <c r="A65" s="34"/>
      <c r="B65" s="12"/>
      <c r="C65" s="17" t="s">
        <v>24</v>
      </c>
      <c r="D65" s="47" t="s">
        <v>102</v>
      </c>
      <c r="E65" s="74">
        <v>8152</v>
      </c>
      <c r="F65" s="49"/>
      <c r="G65" s="50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79">
        <v>108312</v>
      </c>
      <c r="V65" s="79">
        <v>148854</v>
      </c>
      <c r="W65" s="79"/>
      <c r="X65" s="75">
        <f t="shared" si="2"/>
        <v>257166</v>
      </c>
      <c r="Y65" s="32"/>
    </row>
    <row r="66" spans="1:25" ht="77.25" customHeight="1">
      <c r="A66" s="34"/>
      <c r="B66" s="12"/>
      <c r="C66" s="17" t="s">
        <v>25</v>
      </c>
      <c r="D66" s="47" t="s">
        <v>74</v>
      </c>
      <c r="E66" s="77">
        <v>630</v>
      </c>
      <c r="F66" s="49"/>
      <c r="G66" s="50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79">
        <v>1347937</v>
      </c>
      <c r="V66" s="79">
        <v>6109209</v>
      </c>
      <c r="W66" s="79"/>
      <c r="X66" s="75">
        <f t="shared" si="2"/>
        <v>7457146</v>
      </c>
      <c r="Y66" s="32"/>
    </row>
    <row r="67" spans="1:25" ht="36.75" customHeight="1">
      <c r="A67" s="34"/>
      <c r="B67" s="39"/>
      <c r="C67" s="17" t="s">
        <v>58</v>
      </c>
      <c r="D67" s="47" t="s">
        <v>74</v>
      </c>
      <c r="E67" s="77">
        <v>660</v>
      </c>
      <c r="F67" s="49"/>
      <c r="G67" s="50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79"/>
      <c r="V67" s="79">
        <v>686800</v>
      </c>
      <c r="W67" s="79"/>
      <c r="X67" s="75">
        <f t="shared" si="2"/>
        <v>686800</v>
      </c>
      <c r="Y67" s="32"/>
    </row>
    <row r="68" spans="1:25" ht="33.75">
      <c r="A68" s="34"/>
      <c r="B68" s="39"/>
      <c r="C68" s="43" t="s">
        <v>59</v>
      </c>
      <c r="D68" s="47" t="s">
        <v>74</v>
      </c>
      <c r="E68" s="74">
        <v>1376</v>
      </c>
      <c r="F68" s="49"/>
      <c r="G68" s="50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79"/>
      <c r="V68" s="79">
        <v>2219925</v>
      </c>
      <c r="W68" s="79"/>
      <c r="X68" s="75">
        <f t="shared" si="2"/>
        <v>2219925</v>
      </c>
      <c r="Y68" s="32"/>
    </row>
    <row r="69" spans="1:25" ht="16.5" thickBot="1">
      <c r="A69" s="40"/>
      <c r="B69" s="41"/>
      <c r="C69" s="41"/>
      <c r="D69" s="47"/>
      <c r="E69" s="52"/>
      <c r="F69" s="44"/>
      <c r="G69" s="48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84"/>
      <c r="V69" s="84"/>
      <c r="W69" s="84"/>
      <c r="X69" s="79"/>
      <c r="Y69" s="32"/>
    </row>
    <row r="70" spans="1:25" ht="15.75">
      <c r="A70" s="42"/>
      <c r="B70" s="42"/>
      <c r="C70" s="42"/>
      <c r="D70" s="42"/>
      <c r="E70" s="32"/>
      <c r="F70" s="32"/>
      <c r="G70" s="48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84"/>
      <c r="V70" s="84"/>
      <c r="W70" s="84"/>
      <c r="X70" s="85"/>
      <c r="Y70" s="32"/>
    </row>
    <row r="71" spans="1:25" ht="15.75">
      <c r="A71" s="42"/>
      <c r="B71" s="42"/>
      <c r="C71" s="42"/>
      <c r="D71" s="42"/>
      <c r="E71" s="32"/>
      <c r="F71" s="32"/>
      <c r="G71" s="48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86"/>
      <c r="V71" s="86"/>
      <c r="W71" s="86"/>
      <c r="X71" s="85"/>
      <c r="Y71" s="32"/>
    </row>
    <row r="72" spans="1:25" ht="15.75">
      <c r="A72" s="42"/>
      <c r="B72" s="42"/>
      <c r="C72" s="42"/>
      <c r="D72" s="42"/>
      <c r="E72" s="32"/>
      <c r="F72" s="32"/>
      <c r="G72" s="48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86"/>
      <c r="V72" s="86"/>
      <c r="W72" s="86"/>
      <c r="X72" s="85"/>
      <c r="Y72" s="32"/>
    </row>
    <row r="73" spans="1:25" ht="15.75">
      <c r="A73" s="42"/>
      <c r="B73" s="42"/>
      <c r="C73" s="42"/>
      <c r="D73" s="42"/>
      <c r="E73" s="32"/>
      <c r="F73" s="32"/>
      <c r="G73" s="48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86"/>
      <c r="V73" s="86"/>
      <c r="W73" s="86"/>
      <c r="X73" s="85"/>
      <c r="Y73" s="32"/>
    </row>
    <row r="74" spans="1:25" ht="15.75">
      <c r="A74" s="42"/>
      <c r="B74" s="42"/>
      <c r="C74" s="42"/>
      <c r="D74" s="42"/>
      <c r="E74" s="32"/>
      <c r="F74" s="32"/>
      <c r="G74" s="48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86"/>
      <c r="V74" s="86"/>
      <c r="W74" s="86"/>
      <c r="X74" s="85"/>
      <c r="Y74" s="32"/>
    </row>
    <row r="75" spans="1:25" ht="15.75">
      <c r="A75" s="42"/>
      <c r="B75" s="42"/>
      <c r="C75" s="42"/>
      <c r="D75" s="42"/>
      <c r="E75" s="32"/>
      <c r="F75" s="32"/>
      <c r="G75" s="48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86"/>
      <c r="V75" s="86"/>
      <c r="W75" s="86"/>
      <c r="X75" s="85"/>
      <c r="Y75" s="32"/>
    </row>
    <row r="76" spans="1:25" ht="15.75">
      <c r="A76" s="42"/>
      <c r="B76" s="42"/>
      <c r="C76" s="42"/>
      <c r="D76" s="42"/>
      <c r="E76" s="32"/>
      <c r="F76" s="32"/>
      <c r="G76" s="48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86"/>
      <c r="V76" s="86"/>
      <c r="W76" s="86"/>
      <c r="X76" s="85"/>
      <c r="Y76" s="32"/>
    </row>
    <row r="77" spans="1:25" ht="15.75">
      <c r="A77" s="42"/>
      <c r="B77" s="42"/>
      <c r="C77" s="42"/>
      <c r="D77" s="42"/>
      <c r="E77" s="32"/>
      <c r="F77" s="32"/>
      <c r="G77" s="48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86"/>
      <c r="V77" s="86"/>
      <c r="W77" s="86"/>
      <c r="X77" s="85"/>
      <c r="Y77" s="32"/>
    </row>
    <row r="78" spans="1:25" ht="15.75">
      <c r="A78" s="42"/>
      <c r="B78" s="42"/>
      <c r="C78" s="42"/>
      <c r="D78" s="42"/>
      <c r="E78" s="32"/>
      <c r="F78" s="32"/>
      <c r="G78" s="48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86"/>
      <c r="V78" s="86"/>
      <c r="W78" s="86"/>
      <c r="X78" s="85"/>
      <c r="Y78" s="32"/>
    </row>
    <row r="79" spans="1:25" ht="15.75">
      <c r="A79" s="42"/>
      <c r="B79" s="42"/>
      <c r="C79" s="42"/>
      <c r="D79" s="42"/>
      <c r="E79" s="32"/>
      <c r="F79" s="32"/>
      <c r="G79" s="48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86"/>
      <c r="V79" s="86"/>
      <c r="W79" s="86"/>
      <c r="X79" s="85"/>
      <c r="Y79" s="32"/>
    </row>
    <row r="80" spans="1:25" ht="15.75">
      <c r="A80" s="42"/>
      <c r="B80" s="42"/>
      <c r="C80" s="42"/>
      <c r="D80" s="42"/>
      <c r="E80" s="32"/>
      <c r="F80" s="32"/>
      <c r="G80" s="48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86"/>
      <c r="V80" s="86"/>
      <c r="W80" s="86"/>
      <c r="X80" s="85"/>
      <c r="Y80" s="32"/>
    </row>
    <row r="81" spans="1:25" ht="15.75">
      <c r="A81" s="42"/>
      <c r="B81" s="42"/>
      <c r="C81" s="42"/>
      <c r="D81" s="42"/>
      <c r="E81" s="32"/>
      <c r="F81" s="32"/>
      <c r="G81" s="48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86"/>
      <c r="V81" s="86"/>
      <c r="W81" s="86"/>
      <c r="X81" s="85"/>
      <c r="Y81" s="32"/>
    </row>
    <row r="82" spans="1:25" ht="15.75">
      <c r="A82" s="42"/>
      <c r="B82" s="42"/>
      <c r="C82" s="42"/>
      <c r="D82" s="42"/>
      <c r="E82" s="32"/>
      <c r="F82" s="32"/>
      <c r="G82" s="48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86"/>
      <c r="V82" s="86"/>
      <c r="W82" s="86"/>
      <c r="X82" s="85"/>
      <c r="Y82" s="32"/>
    </row>
    <row r="83" spans="1:25" ht="15.75">
      <c r="A83" s="42"/>
      <c r="B83" s="42"/>
      <c r="C83" s="42"/>
      <c r="D83" s="42"/>
      <c r="E83" s="32"/>
      <c r="F83" s="32"/>
      <c r="G83" s="48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86"/>
      <c r="V83" s="86"/>
      <c r="W83" s="86"/>
      <c r="X83" s="85"/>
      <c r="Y83" s="32"/>
    </row>
    <row r="84" spans="1:25" ht="15.75">
      <c r="A84" s="42"/>
      <c r="B84" s="42"/>
      <c r="C84" s="42"/>
      <c r="D84" s="42"/>
      <c r="E84" s="32"/>
      <c r="F84" s="32"/>
      <c r="G84" s="48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86"/>
      <c r="V84" s="86"/>
      <c r="W84" s="86"/>
      <c r="X84" s="85"/>
      <c r="Y84" s="32"/>
    </row>
    <row r="85" spans="1:25" ht="15.75">
      <c r="A85" s="42"/>
      <c r="B85" s="42"/>
      <c r="C85" s="42"/>
      <c r="D85" s="42"/>
      <c r="E85" s="32"/>
      <c r="F85" s="32"/>
      <c r="G85" s="48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86"/>
      <c r="V85" s="86"/>
      <c r="W85" s="86"/>
      <c r="X85" s="85"/>
      <c r="Y85" s="32"/>
    </row>
    <row r="86" spans="1:25" ht="15.75">
      <c r="A86" s="42"/>
      <c r="B86" s="42"/>
      <c r="C86" s="42"/>
      <c r="D86" s="42"/>
      <c r="E86" s="42"/>
      <c r="G86" s="48"/>
      <c r="U86" s="87"/>
      <c r="V86" s="87"/>
      <c r="W86" s="87"/>
      <c r="X86" s="85"/>
    </row>
    <row r="87" spans="1:25" ht="15.75">
      <c r="A87" s="42"/>
      <c r="B87" s="42"/>
      <c r="C87" s="42"/>
      <c r="D87" s="42"/>
      <c r="E87" s="42"/>
      <c r="G87" s="48"/>
      <c r="U87" s="87"/>
      <c r="V87" s="87"/>
      <c r="W87" s="87"/>
      <c r="X87" s="85"/>
    </row>
    <row r="88" spans="1:25" ht="15.75">
      <c r="A88" s="42"/>
      <c r="B88" s="42"/>
      <c r="C88" s="42"/>
      <c r="D88" s="42"/>
      <c r="E88" s="42"/>
      <c r="G88" s="48"/>
      <c r="U88" s="87"/>
      <c r="V88" s="87"/>
      <c r="W88" s="87"/>
      <c r="X88" s="85"/>
    </row>
    <row r="89" spans="1:25" ht="15.75">
      <c r="A89" s="42"/>
      <c r="B89" s="42"/>
      <c r="C89" s="42"/>
      <c r="D89" s="42"/>
      <c r="E89" s="42"/>
      <c r="G89" s="48"/>
      <c r="U89" s="87"/>
      <c r="V89" s="87"/>
      <c r="W89" s="87"/>
      <c r="X89" s="85"/>
    </row>
    <row r="90" spans="1:25" ht="15.75">
      <c r="A90" s="42"/>
      <c r="B90" s="42"/>
      <c r="C90" s="42"/>
      <c r="D90" s="42"/>
      <c r="E90" s="42"/>
      <c r="G90" s="48"/>
      <c r="U90" s="87"/>
      <c r="V90" s="87"/>
      <c r="W90" s="87"/>
      <c r="X90" s="85"/>
    </row>
    <row r="91" spans="1:25" ht="15.75">
      <c r="A91" s="42"/>
      <c r="B91" s="42"/>
      <c r="C91" s="42"/>
      <c r="D91" s="42"/>
      <c r="E91" s="42"/>
      <c r="G91" s="48"/>
      <c r="U91" s="87"/>
      <c r="V91" s="87"/>
      <c r="W91" s="87"/>
      <c r="X91" s="85"/>
    </row>
    <row r="92" spans="1:25" ht="15.75">
      <c r="A92" s="42"/>
      <c r="B92" s="42"/>
      <c r="C92" s="42"/>
      <c r="D92" s="42"/>
      <c r="E92" s="42"/>
      <c r="G92" s="48"/>
      <c r="U92" s="87"/>
      <c r="V92" s="87"/>
      <c r="W92" s="87"/>
      <c r="X92" s="85"/>
    </row>
    <row r="93" spans="1:25" ht="15.75">
      <c r="A93" s="42"/>
      <c r="B93" s="42"/>
      <c r="C93" s="42"/>
      <c r="D93" s="42"/>
      <c r="E93" s="42"/>
      <c r="G93" s="48"/>
      <c r="U93" s="87"/>
      <c r="V93" s="87"/>
      <c r="W93" s="87"/>
      <c r="X93" s="85"/>
    </row>
    <row r="94" spans="1:25" ht="15.75">
      <c r="A94" s="42"/>
      <c r="B94" s="42"/>
      <c r="C94" s="42"/>
      <c r="D94" s="42"/>
      <c r="E94" s="42"/>
      <c r="G94" s="48"/>
      <c r="U94" s="87"/>
      <c r="V94" s="87"/>
      <c r="W94" s="87"/>
      <c r="X94" s="85"/>
    </row>
    <row r="95" spans="1:25" ht="15.75">
      <c r="A95" s="42"/>
      <c r="B95" s="42"/>
      <c r="C95" s="42"/>
      <c r="D95" s="42"/>
      <c r="E95" s="42"/>
      <c r="G95" s="48"/>
      <c r="U95" s="87"/>
      <c r="V95" s="87"/>
      <c r="W95" s="87"/>
      <c r="X95" s="85"/>
    </row>
    <row r="96" spans="1:25" ht="15.75">
      <c r="A96" s="42"/>
      <c r="B96" s="42"/>
      <c r="C96" s="42"/>
      <c r="D96" s="42"/>
      <c r="E96" s="42"/>
      <c r="G96" s="48"/>
      <c r="U96" s="87"/>
      <c r="V96" s="87"/>
      <c r="W96" s="87"/>
      <c r="X96" s="85"/>
    </row>
    <row r="97" spans="1:24" ht="15.75">
      <c r="A97" s="42"/>
      <c r="B97" s="42"/>
      <c r="C97" s="42"/>
      <c r="D97" s="42"/>
      <c r="E97" s="42"/>
      <c r="G97" s="48"/>
      <c r="U97" s="87"/>
      <c r="V97" s="87"/>
      <c r="W97" s="87"/>
      <c r="X97" s="85"/>
    </row>
    <row r="98" spans="1:24" ht="15.75">
      <c r="A98" s="42"/>
      <c r="B98" s="42"/>
      <c r="C98" s="42"/>
      <c r="D98" s="42"/>
      <c r="E98" s="42"/>
      <c r="G98" s="48"/>
      <c r="U98" s="87"/>
      <c r="V98" s="87"/>
      <c r="W98" s="87"/>
      <c r="X98" s="85"/>
    </row>
    <row r="99" spans="1:24" ht="15.75">
      <c r="A99" s="42"/>
      <c r="B99" s="42"/>
      <c r="C99" s="42"/>
      <c r="D99" s="42"/>
      <c r="E99" s="42"/>
      <c r="G99" s="48"/>
      <c r="U99" s="87"/>
      <c r="V99" s="87"/>
      <c r="W99" s="87"/>
      <c r="X99" s="85"/>
    </row>
    <row r="100" spans="1:24" ht="15.75">
      <c r="A100" s="42"/>
      <c r="B100" s="42"/>
      <c r="C100" s="42"/>
      <c r="D100" s="42"/>
      <c r="E100" s="42"/>
      <c r="G100" s="48"/>
      <c r="U100" s="87"/>
      <c r="V100" s="87"/>
      <c r="W100" s="87"/>
      <c r="X100" s="85"/>
    </row>
    <row r="101" spans="1:24" ht="15.75">
      <c r="A101" s="42"/>
      <c r="B101" s="42"/>
      <c r="C101" s="42"/>
      <c r="D101" s="42"/>
      <c r="E101" s="42"/>
      <c r="G101" s="48"/>
      <c r="U101" s="87"/>
      <c r="V101" s="87"/>
      <c r="W101" s="87"/>
      <c r="X101" s="85"/>
    </row>
    <row r="102" spans="1:24" ht="15.75">
      <c r="A102" s="42"/>
      <c r="B102" s="42"/>
      <c r="C102" s="42"/>
      <c r="D102" s="42"/>
      <c r="E102" s="42"/>
      <c r="G102" s="48"/>
      <c r="U102" s="87"/>
      <c r="V102" s="87"/>
      <c r="W102" s="87"/>
      <c r="X102" s="85"/>
    </row>
    <row r="103" spans="1:24" ht="15.75">
      <c r="A103" s="42"/>
      <c r="B103" s="42"/>
      <c r="C103" s="42"/>
      <c r="D103" s="42"/>
      <c r="E103" s="42"/>
      <c r="G103" s="48"/>
      <c r="U103" s="87"/>
      <c r="V103" s="87"/>
      <c r="W103" s="87"/>
      <c r="X103" s="85"/>
    </row>
    <row r="104" spans="1:24" ht="15.75">
      <c r="A104" s="42"/>
      <c r="B104" s="42"/>
      <c r="C104" s="42"/>
      <c r="D104" s="42"/>
      <c r="E104" s="42"/>
      <c r="G104" s="48"/>
      <c r="U104" s="87"/>
      <c r="V104" s="87"/>
      <c r="W104" s="87"/>
      <c r="X104" s="85"/>
    </row>
    <row r="105" spans="1:24" ht="15.75">
      <c r="A105" s="42"/>
      <c r="B105" s="42"/>
      <c r="C105" s="42"/>
      <c r="D105" s="42"/>
      <c r="E105" s="42"/>
      <c r="G105" s="48"/>
      <c r="U105" s="87"/>
      <c r="V105" s="87"/>
      <c r="W105" s="87"/>
      <c r="X105" s="85"/>
    </row>
    <row r="106" spans="1:24" ht="15.75">
      <c r="A106" s="42"/>
      <c r="B106" s="42"/>
      <c r="C106" s="42"/>
      <c r="D106" s="42"/>
      <c r="E106" s="42"/>
      <c r="G106" s="48"/>
      <c r="U106" s="87"/>
      <c r="V106" s="87"/>
      <c r="W106" s="87"/>
      <c r="X106" s="85"/>
    </row>
    <row r="107" spans="1:24" ht="15.75">
      <c r="A107" s="42"/>
      <c r="B107" s="42"/>
      <c r="C107" s="42"/>
      <c r="D107" s="42"/>
      <c r="E107" s="42"/>
      <c r="G107" s="48"/>
      <c r="U107" s="87"/>
      <c r="V107" s="87"/>
      <c r="W107" s="87"/>
      <c r="X107" s="85"/>
    </row>
    <row r="108" spans="1:24" ht="15.75">
      <c r="A108" s="42"/>
      <c r="B108" s="42"/>
      <c r="C108" s="42"/>
      <c r="D108" s="42"/>
      <c r="E108" s="42"/>
      <c r="G108" s="48"/>
      <c r="U108" s="87"/>
      <c r="V108" s="87"/>
      <c r="W108" s="87"/>
      <c r="X108" s="85"/>
    </row>
    <row r="109" spans="1:24" ht="15.75">
      <c r="A109" s="42"/>
      <c r="B109" s="42"/>
      <c r="C109" s="42"/>
      <c r="D109" s="42"/>
      <c r="E109" s="42"/>
      <c r="G109" s="48"/>
      <c r="U109" s="87"/>
      <c r="V109" s="87"/>
      <c r="W109" s="87"/>
      <c r="X109" s="85"/>
    </row>
    <row r="110" spans="1:24" ht="15.75">
      <c r="A110" s="42"/>
      <c r="B110" s="42"/>
      <c r="C110" s="42"/>
      <c r="D110" s="42"/>
      <c r="E110" s="42"/>
      <c r="G110" s="48"/>
      <c r="U110" s="87"/>
      <c r="V110" s="87"/>
      <c r="W110" s="87"/>
      <c r="X110" s="85"/>
    </row>
    <row r="111" spans="1:24" ht="15.75">
      <c r="A111" s="42"/>
      <c r="B111" s="42"/>
      <c r="C111" s="42"/>
      <c r="D111" s="42"/>
      <c r="E111" s="42"/>
      <c r="G111" s="48"/>
      <c r="U111" s="87"/>
      <c r="V111" s="87"/>
      <c r="W111" s="87"/>
      <c r="X111" s="85"/>
    </row>
    <row r="112" spans="1:24" ht="15.75">
      <c r="A112" s="42"/>
      <c r="B112" s="42"/>
      <c r="C112" s="42"/>
      <c r="D112" s="42"/>
      <c r="E112" s="42"/>
      <c r="G112" s="48"/>
      <c r="U112" s="87"/>
      <c r="V112" s="87"/>
      <c r="W112" s="87"/>
      <c r="X112" s="85"/>
    </row>
    <row r="113" spans="1:24" ht="15.75">
      <c r="A113" s="42"/>
      <c r="B113" s="42"/>
      <c r="C113" s="42"/>
      <c r="D113" s="42"/>
      <c r="E113" s="42"/>
      <c r="G113" s="48"/>
      <c r="U113" s="87"/>
      <c r="V113" s="87"/>
      <c r="W113" s="87"/>
      <c r="X113" s="85"/>
    </row>
    <row r="114" spans="1:24" ht="15.75">
      <c r="A114" s="42"/>
      <c r="B114" s="42"/>
      <c r="C114" s="42"/>
      <c r="D114" s="42"/>
      <c r="E114" s="42"/>
      <c r="G114" s="48"/>
      <c r="U114" s="87"/>
      <c r="V114" s="87"/>
      <c r="W114" s="87"/>
      <c r="X114" s="85"/>
    </row>
    <row r="115" spans="1:24" ht="15.75">
      <c r="A115" s="42"/>
      <c r="B115" s="42"/>
      <c r="C115" s="42"/>
      <c r="D115" s="42"/>
      <c r="E115" s="42"/>
      <c r="G115" s="48"/>
      <c r="U115" s="87"/>
      <c r="V115" s="87"/>
      <c r="W115" s="87"/>
      <c r="X115" s="85"/>
    </row>
    <row r="116" spans="1:24" ht="15.75">
      <c r="A116" s="42"/>
      <c r="B116" s="42"/>
      <c r="C116" s="42"/>
      <c r="D116" s="42"/>
      <c r="E116" s="42"/>
      <c r="G116" s="48"/>
      <c r="U116" s="87"/>
      <c r="V116" s="87"/>
      <c r="W116" s="87"/>
      <c r="X116" s="85"/>
    </row>
    <row r="117" spans="1:24" ht="15.75">
      <c r="A117" s="42"/>
      <c r="B117" s="42"/>
      <c r="C117" s="42"/>
      <c r="D117" s="42"/>
      <c r="E117" s="42"/>
      <c r="G117" s="48"/>
      <c r="U117" s="87"/>
      <c r="V117" s="87"/>
      <c r="W117" s="87"/>
      <c r="X117" s="85"/>
    </row>
    <row r="118" spans="1:24" ht="15.75">
      <c r="A118" s="42"/>
      <c r="B118" s="42"/>
      <c r="C118" s="42"/>
      <c r="D118" s="42"/>
      <c r="E118" s="42"/>
      <c r="G118" s="48"/>
      <c r="U118" s="87"/>
      <c r="V118" s="87"/>
      <c r="W118" s="87"/>
      <c r="X118" s="85"/>
    </row>
    <row r="119" spans="1:24" ht="15.75">
      <c r="A119" s="42"/>
      <c r="B119" s="42"/>
      <c r="C119" s="42"/>
      <c r="D119" s="42"/>
      <c r="E119" s="42"/>
      <c r="G119" s="48"/>
      <c r="U119" s="87"/>
      <c r="V119" s="87"/>
      <c r="W119" s="87"/>
      <c r="X119" s="85"/>
    </row>
    <row r="120" spans="1:24" ht="15.75">
      <c r="A120" s="42"/>
      <c r="B120" s="42"/>
      <c r="C120" s="42"/>
      <c r="D120" s="42"/>
      <c r="E120" s="42"/>
      <c r="G120" s="48"/>
      <c r="U120" s="85"/>
      <c r="V120" s="85"/>
      <c r="W120" s="85"/>
      <c r="X120" s="85"/>
    </row>
    <row r="121" spans="1:24" ht="15.75">
      <c r="A121" s="42"/>
      <c r="B121" s="42"/>
      <c r="C121" s="42"/>
      <c r="D121" s="42"/>
      <c r="E121" s="42"/>
      <c r="G121" s="48"/>
      <c r="U121" s="85"/>
      <c r="V121" s="85"/>
      <c r="W121" s="85"/>
      <c r="X121" s="85"/>
    </row>
    <row r="122" spans="1:24" ht="15.75">
      <c r="A122" s="42"/>
      <c r="B122" s="42"/>
      <c r="C122" s="42"/>
      <c r="D122" s="42"/>
      <c r="E122" s="42"/>
      <c r="G122" s="48"/>
      <c r="U122" s="85"/>
      <c r="V122" s="85"/>
      <c r="W122" s="85"/>
      <c r="X122" s="85"/>
    </row>
    <row r="123" spans="1:24" ht="15.75">
      <c r="A123" s="42"/>
      <c r="B123" s="42"/>
      <c r="C123" s="42"/>
      <c r="D123" s="42"/>
      <c r="E123" s="42"/>
      <c r="G123" s="48"/>
      <c r="U123" s="85"/>
      <c r="V123" s="85"/>
      <c r="W123" s="85"/>
      <c r="X123" s="85"/>
    </row>
    <row r="124" spans="1:24" ht="15.75">
      <c r="A124" s="42"/>
      <c r="B124" s="42"/>
      <c r="C124" s="42"/>
      <c r="D124" s="42"/>
      <c r="E124" s="42"/>
      <c r="G124" s="48"/>
      <c r="U124" s="85"/>
      <c r="V124" s="85"/>
      <c r="W124" s="85"/>
      <c r="X124" s="85"/>
    </row>
    <row r="125" spans="1:24" ht="15.75">
      <c r="A125" s="42"/>
      <c r="B125" s="42"/>
      <c r="C125" s="42"/>
      <c r="D125" s="42"/>
      <c r="E125" s="42"/>
      <c r="G125" s="48"/>
      <c r="U125" s="85"/>
      <c r="V125" s="85"/>
      <c r="W125" s="85"/>
      <c r="X125" s="85"/>
    </row>
    <row r="126" spans="1:24" ht="15.75">
      <c r="A126" s="42"/>
      <c r="B126" s="42"/>
      <c r="C126" s="42"/>
      <c r="D126" s="42"/>
      <c r="E126" s="42"/>
      <c r="G126" s="48"/>
      <c r="U126" s="85"/>
      <c r="V126" s="85"/>
      <c r="W126" s="85"/>
      <c r="X126" s="85"/>
    </row>
    <row r="127" spans="1:24" ht="15.75">
      <c r="A127" s="42"/>
      <c r="B127" s="42"/>
      <c r="C127" s="42"/>
      <c r="D127" s="42"/>
      <c r="E127" s="42"/>
      <c r="G127" s="48"/>
      <c r="U127" s="85"/>
      <c r="V127" s="85"/>
      <c r="W127" s="85"/>
      <c r="X127" s="85"/>
    </row>
    <row r="128" spans="1:24" ht="15.75">
      <c r="A128" s="42"/>
      <c r="B128" s="42"/>
      <c r="C128" s="42"/>
      <c r="D128" s="42"/>
      <c r="E128" s="42"/>
      <c r="G128" s="48"/>
      <c r="U128" s="85"/>
      <c r="V128" s="85"/>
      <c r="W128" s="85"/>
      <c r="X128" s="85"/>
    </row>
    <row r="129" spans="1:24" ht="15.75">
      <c r="A129" s="42"/>
      <c r="B129" s="42"/>
      <c r="C129" s="42"/>
      <c r="D129" s="42"/>
      <c r="E129" s="42"/>
      <c r="G129" s="48"/>
      <c r="U129" s="85"/>
      <c r="V129" s="85"/>
      <c r="W129" s="85"/>
      <c r="X129" s="85"/>
    </row>
    <row r="130" spans="1:24" ht="15.75">
      <c r="A130" s="42"/>
      <c r="B130" s="42"/>
      <c r="C130" s="42"/>
      <c r="D130" s="42"/>
      <c r="E130" s="42"/>
      <c r="G130" s="48"/>
      <c r="U130" s="85"/>
      <c r="V130" s="85"/>
      <c r="W130" s="85"/>
      <c r="X130" s="85"/>
    </row>
    <row r="131" spans="1:24" ht="15.75">
      <c r="A131" s="42"/>
      <c r="B131" s="42"/>
      <c r="C131" s="42"/>
      <c r="D131" s="42"/>
      <c r="E131" s="42"/>
      <c r="G131" s="48"/>
      <c r="U131" s="85"/>
      <c r="V131" s="85"/>
      <c r="W131" s="85"/>
      <c r="X131" s="85"/>
    </row>
    <row r="132" spans="1:24" ht="15.75">
      <c r="A132" s="42"/>
      <c r="B132" s="42"/>
      <c r="C132" s="42"/>
      <c r="D132" s="42"/>
      <c r="E132" s="42"/>
      <c r="G132" s="48"/>
      <c r="U132" s="85"/>
      <c r="V132" s="85"/>
      <c r="W132" s="85"/>
      <c r="X132" s="85"/>
    </row>
    <row r="133" spans="1:24" ht="15.75">
      <c r="A133" s="42"/>
      <c r="B133" s="42"/>
      <c r="C133" s="42"/>
      <c r="D133" s="42"/>
      <c r="E133" s="42"/>
      <c r="G133" s="48"/>
      <c r="U133" s="85"/>
      <c r="V133" s="85"/>
      <c r="W133" s="85"/>
      <c r="X133" s="85"/>
    </row>
    <row r="134" spans="1:24" ht="15.75">
      <c r="A134" s="42"/>
      <c r="B134" s="42"/>
      <c r="C134" s="42"/>
      <c r="D134" s="42"/>
      <c r="E134" s="42"/>
      <c r="G134" s="48"/>
      <c r="U134" s="85"/>
      <c r="V134" s="85"/>
      <c r="W134" s="85"/>
      <c r="X134" s="85"/>
    </row>
    <row r="135" spans="1:24" ht="15.75">
      <c r="A135" s="42"/>
      <c r="B135" s="42"/>
      <c r="C135" s="42"/>
      <c r="D135" s="42"/>
      <c r="E135" s="42"/>
      <c r="G135" s="48"/>
      <c r="U135" s="85"/>
      <c r="V135" s="85"/>
      <c r="W135" s="85"/>
      <c r="X135" s="85"/>
    </row>
    <row r="136" spans="1:24" ht="15.75">
      <c r="A136" s="42"/>
      <c r="B136" s="42"/>
      <c r="C136" s="42"/>
      <c r="D136" s="42"/>
      <c r="E136" s="42"/>
      <c r="G136" s="48"/>
      <c r="U136" s="85"/>
      <c r="V136" s="85"/>
      <c r="W136" s="85"/>
      <c r="X136" s="85"/>
    </row>
    <row r="137" spans="1:24" ht="15.75">
      <c r="A137" s="42"/>
      <c r="B137" s="42"/>
      <c r="C137" s="42"/>
      <c r="D137" s="42"/>
      <c r="E137" s="42"/>
      <c r="G137" s="48"/>
      <c r="U137" s="85"/>
      <c r="V137" s="85"/>
      <c r="W137" s="85"/>
      <c r="X137" s="85"/>
    </row>
    <row r="138" spans="1:24" ht="15.75">
      <c r="A138" s="42"/>
      <c r="B138" s="42"/>
      <c r="C138" s="42"/>
      <c r="D138" s="42"/>
      <c r="E138" s="42"/>
      <c r="G138" s="48"/>
      <c r="U138" s="85"/>
      <c r="V138" s="85"/>
      <c r="W138" s="85"/>
      <c r="X138" s="85"/>
    </row>
    <row r="139" spans="1:24" ht="15.75">
      <c r="A139" s="42"/>
      <c r="B139" s="42"/>
      <c r="C139" s="42"/>
      <c r="D139" s="42"/>
      <c r="E139" s="42"/>
      <c r="G139" s="48"/>
      <c r="U139" s="85"/>
      <c r="V139" s="85"/>
      <c r="W139" s="85"/>
      <c r="X139" s="85"/>
    </row>
    <row r="140" spans="1:24" ht="15.75">
      <c r="A140" s="42"/>
      <c r="B140" s="42"/>
      <c r="C140" s="42"/>
      <c r="D140" s="42"/>
      <c r="E140" s="42"/>
      <c r="G140" s="48"/>
      <c r="U140" s="85"/>
      <c r="V140" s="85"/>
      <c r="W140" s="85"/>
      <c r="X140" s="85"/>
    </row>
    <row r="141" spans="1:24" ht="15.75">
      <c r="A141" s="42"/>
      <c r="B141" s="42"/>
      <c r="C141" s="42"/>
      <c r="D141" s="42"/>
      <c r="E141" s="42"/>
      <c r="G141" s="48"/>
      <c r="U141" s="85"/>
      <c r="V141" s="85"/>
      <c r="W141" s="85"/>
      <c r="X141" s="85"/>
    </row>
    <row r="142" spans="1:24" ht="15.75">
      <c r="A142" s="42"/>
      <c r="B142" s="42"/>
      <c r="C142" s="42"/>
      <c r="D142" s="42"/>
      <c r="E142" s="42"/>
      <c r="U142" s="85"/>
      <c r="V142" s="85"/>
      <c r="W142" s="85"/>
      <c r="X142" s="85"/>
    </row>
    <row r="143" spans="1:24" ht="15.75">
      <c r="A143" s="42"/>
      <c r="B143" s="42"/>
      <c r="C143" s="42"/>
      <c r="D143" s="42"/>
      <c r="E143" s="42"/>
      <c r="U143" s="85"/>
      <c r="V143" s="85"/>
      <c r="W143" s="85"/>
      <c r="X143" s="85"/>
    </row>
    <row r="144" spans="1:24" ht="15.75">
      <c r="A144" s="42"/>
      <c r="B144" s="42"/>
      <c r="C144" s="42"/>
      <c r="D144" s="42"/>
      <c r="E144" s="42"/>
      <c r="U144" s="85"/>
      <c r="V144" s="85"/>
      <c r="W144" s="85"/>
      <c r="X144" s="85"/>
    </row>
    <row r="145" spans="1:24" ht="15.75">
      <c r="A145" s="42"/>
      <c r="B145" s="42"/>
      <c r="C145" s="42"/>
      <c r="D145" s="42"/>
      <c r="E145" s="42"/>
      <c r="U145" s="85"/>
      <c r="V145" s="85"/>
      <c r="W145" s="85"/>
      <c r="X145" s="85"/>
    </row>
    <row r="146" spans="1:24" ht="15.75">
      <c r="A146" s="42"/>
      <c r="B146" s="42"/>
      <c r="C146" s="42"/>
      <c r="D146" s="42"/>
      <c r="E146" s="42"/>
      <c r="U146" s="85"/>
      <c r="V146" s="85"/>
      <c r="W146" s="85"/>
      <c r="X146" s="85"/>
    </row>
    <row r="147" spans="1:24" ht="15.75">
      <c r="A147" s="42"/>
      <c r="B147" s="42"/>
      <c r="C147" s="42"/>
      <c r="D147" s="42"/>
      <c r="E147" s="42"/>
      <c r="U147" s="85"/>
      <c r="V147" s="85"/>
      <c r="W147" s="85"/>
      <c r="X147" s="85"/>
    </row>
    <row r="148" spans="1:24" ht="15.75">
      <c r="A148" s="42"/>
      <c r="B148" s="42"/>
      <c r="C148" s="42"/>
      <c r="D148" s="42"/>
      <c r="E148" s="42"/>
      <c r="U148" s="85"/>
      <c r="V148" s="85"/>
      <c r="W148" s="85"/>
      <c r="X148" s="85"/>
    </row>
    <row r="149" spans="1:24" ht="15.75">
      <c r="A149" s="42"/>
      <c r="B149" s="42"/>
      <c r="C149" s="42"/>
      <c r="D149" s="42"/>
      <c r="E149" s="42"/>
      <c r="U149" s="85"/>
      <c r="V149" s="85"/>
      <c r="W149" s="85"/>
      <c r="X149" s="85"/>
    </row>
    <row r="150" spans="1:24" ht="15.75">
      <c r="A150" s="42"/>
      <c r="B150" s="42"/>
      <c r="C150" s="42"/>
      <c r="D150" s="42"/>
      <c r="E150" s="42"/>
      <c r="U150" s="85"/>
      <c r="V150" s="85"/>
      <c r="W150" s="85"/>
      <c r="X150" s="85"/>
    </row>
    <row r="151" spans="1:24" ht="15.75">
      <c r="A151" s="42"/>
      <c r="B151" s="42"/>
      <c r="C151" s="42"/>
      <c r="D151" s="42"/>
      <c r="E151" s="42"/>
      <c r="U151" s="85"/>
      <c r="V151" s="85"/>
      <c r="W151" s="85"/>
      <c r="X151" s="85"/>
    </row>
    <row r="152" spans="1:24" ht="15.75">
      <c r="A152" s="42"/>
      <c r="B152" s="42"/>
      <c r="C152" s="42"/>
      <c r="D152" s="42"/>
      <c r="E152" s="42"/>
      <c r="U152" s="85"/>
      <c r="V152" s="85"/>
      <c r="W152" s="85"/>
      <c r="X152" s="85"/>
    </row>
    <row r="153" spans="1:24" ht="15.75">
      <c r="A153" s="42"/>
      <c r="B153" s="42"/>
      <c r="C153" s="42"/>
      <c r="D153" s="42"/>
      <c r="E153" s="42"/>
      <c r="U153" s="85"/>
      <c r="V153" s="85"/>
      <c r="W153" s="85"/>
      <c r="X153" s="85"/>
    </row>
    <row r="154" spans="1:24" ht="15.75">
      <c r="A154" s="42"/>
      <c r="B154" s="42"/>
      <c r="C154" s="42"/>
      <c r="D154" s="42"/>
      <c r="E154" s="42"/>
      <c r="U154" s="85"/>
      <c r="V154" s="85"/>
      <c r="W154" s="85"/>
      <c r="X154" s="85"/>
    </row>
    <row r="155" spans="1:24" ht="15.75">
      <c r="A155" s="42"/>
      <c r="B155" s="42"/>
      <c r="C155" s="42"/>
      <c r="D155" s="42"/>
      <c r="E155" s="42"/>
      <c r="U155" s="85"/>
      <c r="V155" s="85"/>
      <c r="W155" s="85"/>
      <c r="X155" s="85"/>
    </row>
    <row r="156" spans="1:24" ht="15.75">
      <c r="A156" s="42"/>
      <c r="B156" s="42"/>
      <c r="C156" s="42"/>
      <c r="D156" s="42"/>
      <c r="E156" s="42"/>
      <c r="U156" s="85"/>
      <c r="V156" s="85"/>
      <c r="W156" s="85"/>
      <c r="X156" s="85"/>
    </row>
    <row r="157" spans="1:24" ht="15.75">
      <c r="A157" s="42"/>
      <c r="B157" s="42"/>
      <c r="C157" s="42"/>
      <c r="D157" s="42"/>
      <c r="E157" s="42"/>
      <c r="U157" s="85"/>
      <c r="V157" s="85"/>
      <c r="W157" s="85"/>
      <c r="X157" s="85"/>
    </row>
    <row r="158" spans="1:24" ht="15.75">
      <c r="A158" s="42"/>
      <c r="B158" s="42"/>
      <c r="C158" s="42"/>
      <c r="D158" s="42"/>
      <c r="E158" s="42"/>
      <c r="U158" s="85"/>
      <c r="V158" s="85"/>
      <c r="W158" s="85"/>
      <c r="X158" s="85"/>
    </row>
    <row r="159" spans="1:24" ht="15.75">
      <c r="A159" s="42"/>
      <c r="B159" s="42"/>
      <c r="C159" s="42"/>
      <c r="D159" s="42"/>
      <c r="E159" s="42"/>
      <c r="U159" s="85"/>
      <c r="V159" s="85"/>
      <c r="W159" s="85"/>
      <c r="X159" s="85"/>
    </row>
    <row r="160" spans="1:24" ht="15.75">
      <c r="A160" s="42"/>
      <c r="B160" s="42"/>
      <c r="C160" s="42"/>
      <c r="D160" s="42"/>
      <c r="E160" s="42"/>
      <c r="U160" s="85"/>
      <c r="V160" s="85"/>
      <c r="W160" s="85"/>
      <c r="X160" s="85"/>
    </row>
    <row r="161" spans="1:24" ht="15.75">
      <c r="A161" s="42"/>
      <c r="B161" s="42"/>
      <c r="C161" s="42"/>
      <c r="D161" s="42"/>
      <c r="E161" s="42"/>
      <c r="U161" s="85"/>
      <c r="V161" s="85"/>
      <c r="W161" s="85"/>
      <c r="X161" s="85"/>
    </row>
    <row r="162" spans="1:24" ht="15.75">
      <c r="A162" s="42"/>
      <c r="B162" s="42"/>
      <c r="C162" s="42"/>
      <c r="D162" s="42"/>
      <c r="E162" s="42"/>
      <c r="U162" s="85"/>
      <c r="V162" s="85"/>
      <c r="W162" s="85"/>
      <c r="X162" s="85"/>
    </row>
    <row r="163" spans="1:24" ht="15.75">
      <c r="A163" s="42"/>
      <c r="B163" s="42"/>
      <c r="C163" s="42"/>
      <c r="D163" s="42"/>
      <c r="E163" s="42"/>
      <c r="U163" s="85"/>
      <c r="V163" s="85"/>
      <c r="W163" s="85"/>
      <c r="X163" s="85"/>
    </row>
    <row r="164" spans="1:24" ht="15.75">
      <c r="A164" s="42"/>
      <c r="B164" s="42"/>
      <c r="C164" s="42"/>
      <c r="D164" s="42"/>
      <c r="E164" s="42"/>
      <c r="U164" s="85"/>
      <c r="V164" s="85"/>
      <c r="W164" s="85"/>
      <c r="X164" s="85"/>
    </row>
    <row r="165" spans="1:24" ht="15.75">
      <c r="A165" s="42"/>
      <c r="B165" s="42"/>
      <c r="C165" s="42"/>
      <c r="D165" s="42"/>
      <c r="E165" s="42"/>
      <c r="U165" s="85"/>
      <c r="V165" s="85"/>
      <c r="W165" s="85"/>
      <c r="X165" s="85"/>
    </row>
    <row r="166" spans="1:24" ht="15.75">
      <c r="A166" s="42"/>
      <c r="B166" s="42"/>
      <c r="C166" s="42"/>
      <c r="D166" s="42"/>
      <c r="E166" s="42"/>
      <c r="U166" s="85"/>
      <c r="V166" s="85"/>
      <c r="W166" s="85"/>
      <c r="X166" s="85"/>
    </row>
    <row r="167" spans="1:24" ht="15.75">
      <c r="A167" s="42"/>
      <c r="B167" s="42"/>
      <c r="C167" s="42"/>
      <c r="D167" s="42"/>
      <c r="E167" s="42"/>
      <c r="U167" s="85"/>
      <c r="V167" s="85"/>
      <c r="W167" s="85"/>
      <c r="X167" s="85"/>
    </row>
    <row r="168" spans="1:24" ht="15.75">
      <c r="A168" s="42"/>
      <c r="B168" s="42"/>
      <c r="C168" s="42"/>
      <c r="D168" s="42"/>
      <c r="E168" s="42"/>
      <c r="U168" s="85"/>
      <c r="V168" s="85"/>
      <c r="W168" s="85"/>
      <c r="X168" s="85"/>
    </row>
    <row r="169" spans="1:24" ht="15.75">
      <c r="A169" s="42"/>
      <c r="B169" s="42"/>
      <c r="C169" s="42"/>
      <c r="D169" s="42"/>
      <c r="E169" s="42"/>
      <c r="U169" s="85"/>
      <c r="V169" s="85"/>
      <c r="W169" s="85"/>
      <c r="X169" s="85"/>
    </row>
    <row r="170" spans="1:24" ht="15.75">
      <c r="A170" s="42"/>
      <c r="B170" s="42"/>
      <c r="C170" s="42"/>
      <c r="D170" s="42"/>
      <c r="E170" s="42"/>
      <c r="U170" s="85"/>
      <c r="V170" s="85"/>
      <c r="W170" s="85"/>
      <c r="X170" s="85"/>
    </row>
    <row r="171" spans="1:24" ht="15.75">
      <c r="A171" s="42"/>
      <c r="B171" s="42"/>
      <c r="C171" s="42"/>
      <c r="D171" s="42"/>
      <c r="E171" s="42"/>
      <c r="U171" s="85"/>
      <c r="V171" s="85"/>
      <c r="W171" s="85"/>
      <c r="X171" s="85"/>
    </row>
    <row r="172" spans="1:24" ht="15.75">
      <c r="A172" s="42"/>
      <c r="B172" s="42"/>
      <c r="C172" s="42"/>
      <c r="D172" s="42"/>
      <c r="E172" s="42"/>
      <c r="U172" s="85"/>
      <c r="V172" s="85"/>
      <c r="W172" s="85"/>
      <c r="X172" s="85"/>
    </row>
    <row r="173" spans="1:24" ht="15.75">
      <c r="A173" s="42"/>
      <c r="B173" s="42"/>
      <c r="C173" s="42"/>
      <c r="D173" s="42"/>
      <c r="E173" s="42"/>
      <c r="U173" s="85"/>
      <c r="V173" s="85"/>
      <c r="W173" s="85"/>
      <c r="X173" s="85"/>
    </row>
    <row r="174" spans="1:24" ht="15.75">
      <c r="A174" s="42"/>
      <c r="B174" s="42"/>
      <c r="C174" s="42"/>
      <c r="D174" s="42"/>
      <c r="E174" s="42"/>
      <c r="U174" s="85"/>
      <c r="V174" s="85"/>
      <c r="W174" s="85"/>
      <c r="X174" s="85"/>
    </row>
    <row r="175" spans="1:24" ht="15.75">
      <c r="A175" s="42"/>
      <c r="B175" s="42"/>
      <c r="C175" s="42"/>
      <c r="D175" s="42"/>
      <c r="E175" s="42"/>
      <c r="U175" s="85"/>
      <c r="V175" s="85"/>
      <c r="W175" s="85"/>
      <c r="X175" s="85"/>
    </row>
    <row r="176" spans="1:24" ht="15.75">
      <c r="A176" s="42"/>
      <c r="B176" s="42"/>
      <c r="C176" s="42"/>
      <c r="D176" s="42"/>
      <c r="E176" s="42"/>
      <c r="U176" s="85"/>
      <c r="V176" s="85"/>
      <c r="W176" s="85"/>
      <c r="X176" s="85"/>
    </row>
    <row r="177" spans="1:24" ht="15.75">
      <c r="A177" s="42"/>
      <c r="B177" s="42"/>
      <c r="C177" s="42"/>
      <c r="D177" s="42"/>
      <c r="E177" s="42"/>
      <c r="U177" s="85"/>
      <c r="V177" s="85"/>
      <c r="W177" s="85"/>
      <c r="X177" s="85"/>
    </row>
    <row r="178" spans="1:24" ht="15.75">
      <c r="A178" s="42"/>
      <c r="B178" s="42"/>
      <c r="C178" s="42"/>
      <c r="D178" s="42"/>
      <c r="E178" s="42"/>
      <c r="U178" s="85"/>
      <c r="V178" s="85"/>
      <c r="W178" s="85"/>
      <c r="X178" s="85"/>
    </row>
    <row r="179" spans="1:24" ht="15.75">
      <c r="A179" s="42"/>
      <c r="B179" s="42"/>
      <c r="C179" s="42"/>
      <c r="D179" s="42"/>
      <c r="E179" s="42"/>
      <c r="U179" s="85"/>
      <c r="V179" s="85"/>
      <c r="W179" s="85"/>
      <c r="X179" s="85"/>
    </row>
    <row r="180" spans="1:24" ht="15.75">
      <c r="A180" s="42"/>
      <c r="B180" s="42"/>
      <c r="C180" s="42"/>
      <c r="D180" s="42"/>
      <c r="E180" s="42"/>
      <c r="U180" s="85"/>
      <c r="V180" s="85"/>
      <c r="W180" s="85"/>
      <c r="X180" s="85"/>
    </row>
    <row r="181" spans="1:24" ht="15.75">
      <c r="A181" s="42"/>
      <c r="B181" s="42"/>
      <c r="C181" s="42"/>
      <c r="D181" s="42"/>
      <c r="E181" s="42"/>
      <c r="U181" s="85"/>
      <c r="V181" s="85"/>
      <c r="W181" s="85"/>
      <c r="X181" s="85"/>
    </row>
    <row r="182" spans="1:24" ht="15.75">
      <c r="A182" s="42"/>
      <c r="B182" s="42"/>
      <c r="C182" s="42"/>
      <c r="D182" s="42"/>
      <c r="E182" s="42"/>
      <c r="U182" s="85"/>
      <c r="V182" s="85"/>
      <c r="W182" s="85"/>
      <c r="X182" s="85"/>
    </row>
    <row r="183" spans="1:24" ht="15.75">
      <c r="A183" s="42"/>
      <c r="B183" s="42"/>
      <c r="C183" s="42"/>
      <c r="D183" s="42"/>
      <c r="E183" s="42"/>
      <c r="U183" s="85"/>
      <c r="V183" s="85"/>
      <c r="W183" s="85"/>
      <c r="X183" s="85"/>
    </row>
    <row r="184" spans="1:24" ht="15.75">
      <c r="A184" s="42"/>
      <c r="B184" s="42"/>
      <c r="C184" s="42"/>
      <c r="D184" s="42"/>
      <c r="E184" s="42"/>
      <c r="U184" s="85"/>
      <c r="V184" s="85"/>
      <c r="W184" s="85"/>
      <c r="X184" s="85"/>
    </row>
    <row r="185" spans="1:24" ht="15.75">
      <c r="A185" s="42"/>
      <c r="B185" s="42"/>
      <c r="C185" s="42"/>
      <c r="D185" s="42"/>
      <c r="E185" s="42"/>
      <c r="U185" s="85"/>
      <c r="V185" s="85"/>
      <c r="W185" s="85"/>
      <c r="X185" s="85"/>
    </row>
    <row r="186" spans="1:24" ht="15.75">
      <c r="A186" s="42"/>
      <c r="B186" s="42"/>
      <c r="C186" s="42"/>
      <c r="D186" s="42"/>
      <c r="E186" s="42"/>
      <c r="U186" s="85"/>
      <c r="V186" s="85"/>
      <c r="W186" s="85"/>
      <c r="X186" s="85"/>
    </row>
    <row r="187" spans="1:24" ht="15.75">
      <c r="A187" s="42"/>
      <c r="B187" s="42"/>
      <c r="C187" s="42"/>
      <c r="D187" s="42"/>
      <c r="E187" s="42"/>
      <c r="U187" s="85"/>
      <c r="V187" s="85"/>
      <c r="W187" s="85"/>
      <c r="X187" s="85"/>
    </row>
    <row r="188" spans="1:24" ht="15.75">
      <c r="A188" s="42"/>
      <c r="B188" s="42"/>
      <c r="C188" s="42"/>
      <c r="D188" s="42"/>
      <c r="E188" s="42"/>
      <c r="U188" s="85"/>
      <c r="V188" s="85"/>
      <c r="W188" s="85"/>
      <c r="X188" s="85"/>
    </row>
    <row r="189" spans="1:24" ht="15.75">
      <c r="A189" s="42"/>
      <c r="B189" s="42"/>
      <c r="C189" s="42"/>
      <c r="D189" s="42"/>
      <c r="E189" s="42"/>
      <c r="U189" s="85"/>
      <c r="V189" s="85"/>
      <c r="W189" s="85"/>
      <c r="X189" s="85"/>
    </row>
    <row r="190" spans="1:24" ht="15.75">
      <c r="A190" s="42"/>
      <c r="B190" s="42"/>
      <c r="C190" s="42"/>
      <c r="D190" s="42"/>
      <c r="E190" s="42"/>
      <c r="U190" s="85"/>
      <c r="V190" s="85"/>
      <c r="W190" s="85"/>
      <c r="X190" s="85"/>
    </row>
    <row r="191" spans="1:24" ht="15.75">
      <c r="A191" s="42"/>
      <c r="B191" s="42"/>
      <c r="C191" s="42"/>
      <c r="D191" s="42"/>
      <c r="E191" s="42"/>
      <c r="U191" s="85"/>
      <c r="V191" s="85"/>
      <c r="W191" s="85"/>
      <c r="X191" s="85"/>
    </row>
    <row r="192" spans="1:24" ht="15.75">
      <c r="A192" s="42"/>
      <c r="B192" s="42"/>
      <c r="C192" s="42"/>
      <c r="D192" s="42"/>
      <c r="E192" s="42"/>
      <c r="U192" s="85"/>
      <c r="V192" s="85"/>
      <c r="W192" s="85"/>
      <c r="X192" s="85"/>
    </row>
    <row r="193" spans="1:24" ht="15.75">
      <c r="A193" s="42"/>
      <c r="B193" s="42"/>
      <c r="C193" s="42"/>
      <c r="D193" s="42"/>
      <c r="E193" s="42"/>
      <c r="U193" s="85"/>
      <c r="V193" s="85"/>
      <c r="W193" s="85"/>
      <c r="X193" s="85"/>
    </row>
    <row r="194" spans="1:24" ht="15.75">
      <c r="A194" s="42"/>
      <c r="B194" s="42"/>
      <c r="C194" s="42"/>
      <c r="D194" s="42"/>
      <c r="E194" s="42"/>
      <c r="U194" s="85"/>
      <c r="V194" s="85"/>
      <c r="W194" s="85"/>
      <c r="X194" s="85"/>
    </row>
    <row r="195" spans="1:24" ht="15.75">
      <c r="A195" s="42"/>
      <c r="B195" s="42"/>
      <c r="C195" s="42"/>
      <c r="D195" s="42"/>
      <c r="E195" s="42"/>
      <c r="U195" s="85"/>
      <c r="V195" s="85"/>
      <c r="W195" s="85"/>
      <c r="X195" s="85"/>
    </row>
    <row r="196" spans="1:24" ht="15.75">
      <c r="A196" s="42"/>
      <c r="B196" s="42"/>
      <c r="C196" s="42"/>
      <c r="D196" s="42"/>
      <c r="E196" s="42"/>
      <c r="U196" s="85"/>
      <c r="V196" s="85"/>
      <c r="W196" s="85"/>
      <c r="X196" s="85"/>
    </row>
    <row r="197" spans="1:24" ht="15.75">
      <c r="A197" s="42"/>
      <c r="B197" s="42"/>
      <c r="C197" s="42"/>
      <c r="D197" s="42"/>
      <c r="E197" s="42"/>
      <c r="U197" s="85"/>
      <c r="V197" s="85"/>
      <c r="W197" s="85"/>
      <c r="X197" s="85"/>
    </row>
    <row r="198" spans="1:24" ht="15.75">
      <c r="A198" s="42"/>
      <c r="B198" s="42"/>
      <c r="C198" s="42"/>
      <c r="D198" s="42"/>
      <c r="E198" s="42"/>
      <c r="U198" s="85"/>
      <c r="V198" s="85"/>
      <c r="W198" s="85"/>
      <c r="X198" s="85"/>
    </row>
    <row r="199" spans="1:24" ht="15.75">
      <c r="A199" s="42"/>
      <c r="B199" s="42"/>
      <c r="C199" s="42"/>
      <c r="D199" s="42"/>
      <c r="E199" s="42"/>
      <c r="U199" s="85"/>
      <c r="V199" s="85"/>
      <c r="W199" s="85"/>
      <c r="X199" s="85"/>
    </row>
    <row r="200" spans="1:24" ht="15.75">
      <c r="A200" s="42"/>
      <c r="B200" s="42"/>
      <c r="C200" s="42"/>
      <c r="D200" s="42"/>
      <c r="E200" s="42"/>
      <c r="U200" s="85"/>
      <c r="V200" s="85"/>
      <c r="W200" s="85"/>
      <c r="X200" s="85"/>
    </row>
    <row r="201" spans="1:24" ht="15.75">
      <c r="A201" s="42"/>
      <c r="B201" s="42"/>
      <c r="C201" s="42"/>
      <c r="D201" s="42"/>
      <c r="E201" s="42"/>
      <c r="U201" s="85"/>
      <c r="V201" s="85"/>
      <c r="W201" s="85"/>
      <c r="X201" s="85"/>
    </row>
    <row r="202" spans="1:24" ht="15.75">
      <c r="A202" s="42"/>
      <c r="B202" s="42"/>
      <c r="C202" s="42"/>
      <c r="D202" s="42"/>
      <c r="E202" s="42"/>
      <c r="U202" s="85"/>
      <c r="V202" s="85"/>
      <c r="W202" s="85"/>
      <c r="X202" s="85"/>
    </row>
    <row r="203" spans="1:24" ht="15.75">
      <c r="A203" s="42"/>
      <c r="B203" s="42"/>
      <c r="C203" s="42"/>
      <c r="D203" s="42"/>
      <c r="E203" s="42"/>
      <c r="U203" s="85"/>
      <c r="V203" s="85"/>
      <c r="W203" s="85"/>
      <c r="X203" s="85"/>
    </row>
    <row r="204" spans="1:24" ht="15.75">
      <c r="A204" s="42"/>
      <c r="B204" s="42"/>
      <c r="C204" s="42"/>
      <c r="D204" s="42"/>
      <c r="E204" s="42"/>
      <c r="U204" s="85"/>
      <c r="V204" s="85"/>
      <c r="W204" s="85"/>
      <c r="X204" s="85"/>
    </row>
    <row r="205" spans="1:24" ht="15.75">
      <c r="A205" s="42"/>
      <c r="B205" s="42"/>
      <c r="C205" s="42"/>
      <c r="D205" s="42"/>
      <c r="E205" s="42"/>
      <c r="U205" s="85"/>
      <c r="V205" s="85"/>
      <c r="W205" s="85"/>
      <c r="X205" s="85"/>
    </row>
    <row r="206" spans="1:24" ht="15.75">
      <c r="A206" s="42"/>
      <c r="B206" s="42"/>
      <c r="C206" s="42"/>
      <c r="D206" s="42"/>
      <c r="E206" s="42"/>
      <c r="U206" s="85"/>
      <c r="V206" s="85"/>
      <c r="W206" s="85"/>
      <c r="X206" s="85"/>
    </row>
    <row r="207" spans="1:24" ht="15.75">
      <c r="A207" s="42"/>
      <c r="B207" s="42"/>
      <c r="C207" s="42"/>
      <c r="D207" s="42"/>
      <c r="E207" s="42"/>
      <c r="U207" s="85"/>
      <c r="V207" s="85"/>
      <c r="W207" s="85"/>
      <c r="X207" s="85"/>
    </row>
    <row r="208" spans="1:24" ht="15.75">
      <c r="A208" s="42"/>
      <c r="B208" s="42"/>
      <c r="C208" s="42"/>
      <c r="D208" s="42"/>
      <c r="E208" s="42"/>
      <c r="U208" s="85"/>
      <c r="V208" s="85"/>
      <c r="W208" s="85"/>
      <c r="X208" s="85"/>
    </row>
    <row r="209" spans="1:5">
      <c r="A209" s="32"/>
      <c r="B209" s="32"/>
      <c r="C209" s="32"/>
      <c r="D209" s="32"/>
      <c r="E209" s="32"/>
    </row>
    <row r="210" spans="1:5">
      <c r="A210" s="32"/>
      <c r="B210" s="32"/>
      <c r="C210" s="32"/>
      <c r="D210" s="32"/>
      <c r="E210" s="32"/>
    </row>
    <row r="211" spans="1:5">
      <c r="A211" s="32"/>
      <c r="B211" s="32"/>
      <c r="C211" s="32"/>
      <c r="D211" s="32"/>
      <c r="E211" s="32"/>
    </row>
    <row r="212" spans="1:5">
      <c r="A212" s="32"/>
      <c r="B212" s="32"/>
      <c r="C212" s="32"/>
      <c r="D212" s="32"/>
      <c r="E212" s="32"/>
    </row>
  </sheetData>
  <mergeCells count="40">
    <mergeCell ref="M10:M11"/>
    <mergeCell ref="A5:D5"/>
    <mergeCell ref="A6:D6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Y10:Y11"/>
    <mergeCell ref="N10:N11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B39:D39"/>
    <mergeCell ref="B44:C44"/>
    <mergeCell ref="B47:C47"/>
    <mergeCell ref="B14:C14"/>
    <mergeCell ref="AF10:AF11"/>
    <mergeCell ref="B16:C16"/>
    <mergeCell ref="B26:D26"/>
    <mergeCell ref="B29:D29"/>
    <mergeCell ref="B33:C33"/>
    <mergeCell ref="B35:D35"/>
    <mergeCell ref="Z10:Z11"/>
    <mergeCell ref="AA10:AA11"/>
    <mergeCell ref="AB10:AB11"/>
    <mergeCell ref="AC10:AC11"/>
    <mergeCell ref="AD10:AD11"/>
    <mergeCell ref="AE10:AE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3.Estruc.Ppt.y suFinanc.</vt:lpstr>
      <vt:lpstr>4.Est.Ppt.Prog.Fisica</vt:lpstr>
      <vt:lpstr>Para Res.Ejec.</vt:lpstr>
      <vt:lpstr>Hoja3</vt:lpstr>
      <vt:lpstr>'3.Estruc.Ppt.y suFinanc.'!Títulos_a_imprimir</vt:lpstr>
    </vt:vector>
  </TitlesOfParts>
  <Company>Unp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poterom</dc:creator>
  <cp:lastModifiedBy>edechoriem</cp:lastModifiedBy>
  <cp:lastPrinted>2012-12-04T17:33:13Z</cp:lastPrinted>
  <dcterms:created xsi:type="dcterms:W3CDTF">2012-01-03T02:23:45Z</dcterms:created>
  <dcterms:modified xsi:type="dcterms:W3CDTF">2012-12-04T17:35:30Z</dcterms:modified>
</cp:coreProperties>
</file>