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45" windowWidth="15480" windowHeight="92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7" i="1"/>
  <c r="C29"/>
  <c r="G22" l="1"/>
  <c r="G15"/>
  <c r="G29"/>
  <c r="H29" s="1"/>
  <c r="G26"/>
  <c r="G23"/>
  <c r="G16"/>
  <c r="H16" s="1"/>
  <c r="H17"/>
  <c r="G18"/>
  <c r="H18" s="1"/>
  <c r="G19"/>
  <c r="H19" s="1"/>
  <c r="G20"/>
  <c r="C28"/>
  <c r="C25"/>
  <c r="C22"/>
  <c r="C14"/>
  <c r="G14" l="1"/>
  <c r="H14" s="1"/>
  <c r="G28"/>
  <c r="H28" s="1"/>
  <c r="G25"/>
  <c r="H25" s="1"/>
  <c r="H15"/>
  <c r="D28"/>
  <c r="E28"/>
  <c r="F28"/>
  <c r="D25"/>
  <c r="E25"/>
  <c r="F25"/>
  <c r="D22"/>
  <c r="E22"/>
  <c r="F22"/>
  <c r="D14"/>
  <c r="E14"/>
  <c r="F14"/>
  <c r="C32"/>
  <c r="D32" l="1"/>
  <c r="G32"/>
  <c r="H32" s="1"/>
  <c r="F32"/>
  <c r="E32"/>
</calcChain>
</file>

<file path=xl/sharedStrings.xml><?xml version="1.0" encoding="utf-8"?>
<sst xmlns="http://schemas.openxmlformats.org/spreadsheetml/2006/main" count="42" uniqueCount="41">
  <si>
    <t>(EN MILES DE NUEVOS SOLES)</t>
  </si>
  <si>
    <t>POR TODA FUENTE DE FINANCIAMIENTO</t>
  </si>
  <si>
    <t>PIM</t>
  </si>
  <si>
    <t>%</t>
  </si>
  <si>
    <t>DONACIONES Y</t>
  </si>
  <si>
    <t>TRANFERENC</t>
  </si>
  <si>
    <t>TOTAL</t>
  </si>
  <si>
    <t>1.00</t>
  </si>
  <si>
    <t>INGRESOS CORRIENTES</t>
  </si>
  <si>
    <t>1.2.0</t>
  </si>
  <si>
    <t>Tasas</t>
  </si>
  <si>
    <t>1.4.0</t>
  </si>
  <si>
    <t>Venta de Bienes</t>
  </si>
  <si>
    <t>1.5.0</t>
  </si>
  <si>
    <t>Prestación de Servicios</t>
  </si>
  <si>
    <t>1.6.0</t>
  </si>
  <si>
    <t>Renta de la Propiedad 1/</t>
  </si>
  <si>
    <t>1.8.0</t>
  </si>
  <si>
    <t>Otros Ingresos Corrientes</t>
  </si>
  <si>
    <t>2.0.0</t>
  </si>
  <si>
    <t>INGRESOS DE CAPITAL</t>
  </si>
  <si>
    <t>2.2.0</t>
  </si>
  <si>
    <t>Amortización por Préstamos Concedidos</t>
  </si>
  <si>
    <t>3.0.0</t>
  </si>
  <si>
    <t>TRANSFERENCIAS</t>
  </si>
  <si>
    <t>3.1.0</t>
  </si>
  <si>
    <t>Transferencias 2/</t>
  </si>
  <si>
    <t>4.0.0</t>
  </si>
  <si>
    <t>FINANCIAMIENTO</t>
  </si>
  <si>
    <t>4.2.0</t>
  </si>
  <si>
    <t>Saldo de Balance</t>
  </si>
  <si>
    <t>UNIVERSIDAD NACIONAL DE PIURA</t>
  </si>
  <si>
    <t>OFICINA CENTRAL DE PLANIFICACIÓN</t>
  </si>
  <si>
    <t>PLIEGO : 521 UNIVERSIDAD NACIONAL DE PIURA</t>
  </si>
  <si>
    <t>CANON Y SOBRECANON</t>
  </si>
  <si>
    <t>RECURSOS DIRECTAMENTE RECAUDADOS</t>
  </si>
  <si>
    <t>1.7.0</t>
  </si>
  <si>
    <t>CAPTACIÓN DE INGRESOS</t>
  </si>
  <si>
    <t>DENOMINACIÓN INGRESO</t>
  </si>
  <si>
    <t>CÓDIGO DE INGRESO</t>
  </si>
  <si>
    <t>INGRESOS AL II TRIMESTRE 2007 A NIVEL DE PARTIDA GENÉRICA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</si>
</sst>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8"/>
      <color indexed="56"/>
      <name val="Arial"/>
      <family val="2"/>
    </font>
    <font>
      <b/>
      <sz val="12"/>
      <color indexed="30"/>
      <name val="Arial"/>
    </font>
    <font>
      <b/>
      <sz val="8"/>
      <name val="Arial"/>
      <family val="2"/>
    </font>
    <font>
      <b/>
      <sz val="8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topLeftCell="A11" workbookViewId="0">
      <selection activeCell="H31" sqref="H31"/>
    </sheetView>
  </sheetViews>
  <sheetFormatPr baseColWidth="10" defaultRowHeight="12.75"/>
  <cols>
    <col min="2" max="2" width="18.42578125" customWidth="1"/>
    <col min="8" max="8" width="11.7109375" bestFit="1" customWidth="1"/>
  </cols>
  <sheetData>
    <row r="1" spans="1:8">
      <c r="A1" s="19" t="s">
        <v>31</v>
      </c>
      <c r="B1" s="17"/>
      <c r="C1" s="17"/>
      <c r="D1" s="17"/>
      <c r="E1" s="17"/>
      <c r="F1" s="17"/>
      <c r="G1" s="17"/>
      <c r="H1" s="17"/>
    </row>
    <row r="2" spans="1:8">
      <c r="A2" s="19" t="s">
        <v>32</v>
      </c>
      <c r="B2" s="17"/>
      <c r="C2" s="17"/>
      <c r="D2" s="17"/>
      <c r="E2" s="17"/>
      <c r="F2" s="17"/>
      <c r="G2" s="17"/>
      <c r="H2" s="17"/>
    </row>
    <row r="3" spans="1:8">
      <c r="A3" s="18"/>
      <c r="B3" s="17"/>
      <c r="C3" s="17"/>
      <c r="D3" s="17"/>
      <c r="E3" s="17"/>
      <c r="F3" s="17"/>
      <c r="G3" s="17"/>
      <c r="H3" s="17"/>
    </row>
    <row r="4" spans="1:8" ht="15.75">
      <c r="A4" s="16" t="s">
        <v>40</v>
      </c>
      <c r="B4" s="17"/>
      <c r="C4" s="17"/>
      <c r="D4" s="17"/>
      <c r="E4" s="17"/>
      <c r="F4" s="17"/>
      <c r="G4" s="17"/>
      <c r="H4" s="17"/>
    </row>
    <row r="5" spans="1:8" ht="15.75">
      <c r="A5" s="16" t="s">
        <v>0</v>
      </c>
      <c r="B5" s="17"/>
      <c r="C5" s="17"/>
      <c r="D5" s="17"/>
      <c r="E5" s="17"/>
      <c r="F5" s="17"/>
      <c r="G5" s="17"/>
      <c r="H5" s="17"/>
    </row>
    <row r="6" spans="1:8">
      <c r="A6" s="18"/>
      <c r="B6" s="17"/>
      <c r="C6" s="17"/>
      <c r="D6" s="17"/>
      <c r="E6" s="17"/>
      <c r="F6" s="17"/>
      <c r="G6" s="17"/>
      <c r="H6" s="17"/>
    </row>
    <row r="7" spans="1:8">
      <c r="A7" s="19" t="s">
        <v>33</v>
      </c>
      <c r="B7" s="17"/>
      <c r="C7" s="17"/>
      <c r="D7" s="17"/>
      <c r="E7" s="17"/>
      <c r="F7" s="17"/>
      <c r="G7" s="17"/>
      <c r="H7" s="17"/>
    </row>
    <row r="8" spans="1:8">
      <c r="A8" s="19" t="s">
        <v>1</v>
      </c>
      <c r="B8" s="17"/>
      <c r="C8" s="17"/>
      <c r="D8" s="17"/>
      <c r="E8" s="17"/>
      <c r="F8" s="17"/>
      <c r="G8" s="17"/>
      <c r="H8" s="17"/>
    </row>
    <row r="9" spans="1:8">
      <c r="A9" s="20"/>
      <c r="B9" s="21"/>
      <c r="C9" s="21"/>
      <c r="D9" s="21"/>
      <c r="E9" s="21"/>
      <c r="F9" s="21"/>
      <c r="G9" s="21"/>
      <c r="H9" s="21"/>
    </row>
    <row r="10" spans="1:8">
      <c r="A10" s="22" t="s">
        <v>39</v>
      </c>
      <c r="B10" s="22" t="s">
        <v>38</v>
      </c>
      <c r="C10" s="22" t="s">
        <v>2</v>
      </c>
      <c r="D10" s="25" t="s">
        <v>37</v>
      </c>
      <c r="E10" s="26"/>
      <c r="F10" s="26"/>
      <c r="G10" s="27"/>
      <c r="H10" s="28" t="s">
        <v>3</v>
      </c>
    </row>
    <row r="11" spans="1:8" ht="45">
      <c r="A11" s="23"/>
      <c r="B11" s="23"/>
      <c r="C11" s="23"/>
      <c r="D11" s="13" t="s">
        <v>34</v>
      </c>
      <c r="E11" s="13" t="s">
        <v>35</v>
      </c>
      <c r="F11" s="1" t="s">
        <v>4</v>
      </c>
      <c r="G11" s="22" t="s">
        <v>6</v>
      </c>
      <c r="H11" s="29"/>
    </row>
    <row r="12" spans="1:8">
      <c r="A12" s="24"/>
      <c r="B12" s="24"/>
      <c r="C12" s="24"/>
      <c r="D12" s="2"/>
      <c r="E12" s="2"/>
      <c r="F12" s="2" t="s">
        <v>5</v>
      </c>
      <c r="G12" s="24"/>
      <c r="H12" s="30"/>
    </row>
    <row r="13" spans="1:8">
      <c r="A13" s="3"/>
      <c r="B13" s="3"/>
      <c r="C13" s="4"/>
      <c r="D13" s="4"/>
      <c r="E13" s="4"/>
      <c r="F13" s="4"/>
      <c r="G13" s="4"/>
      <c r="H13" s="4"/>
    </row>
    <row r="14" spans="1:8" ht="22.5">
      <c r="A14" s="5" t="s">
        <v>7</v>
      </c>
      <c r="B14" s="5" t="s">
        <v>8</v>
      </c>
      <c r="C14" s="6">
        <f>SUM(C15:C20)</f>
        <v>30809144</v>
      </c>
      <c r="D14" s="6">
        <f t="shared" ref="D14:F14" si="0">SUM(D15:D20)</f>
        <v>6127477.54</v>
      </c>
      <c r="E14" s="6">
        <f t="shared" si="0"/>
        <v>11257632.139999999</v>
      </c>
      <c r="F14" s="6">
        <f t="shared" si="0"/>
        <v>0</v>
      </c>
      <c r="G14" s="6">
        <f>SUM(G15:G20)</f>
        <v>17385109.68</v>
      </c>
      <c r="H14" s="15">
        <f>+G14/C14*100</f>
        <v>56.428408656858494</v>
      </c>
    </row>
    <row r="15" spans="1:8">
      <c r="A15" s="3" t="s">
        <v>9</v>
      </c>
      <c r="B15" s="3" t="s">
        <v>10</v>
      </c>
      <c r="C15" s="4">
        <v>13448500</v>
      </c>
      <c r="D15" s="4"/>
      <c r="E15" s="4">
        <v>7639711.4500000002</v>
      </c>
      <c r="F15" s="4"/>
      <c r="G15" s="4">
        <f>SUM(D15:F15)</f>
        <v>7639711.4500000002</v>
      </c>
      <c r="H15" s="15">
        <f t="shared" ref="H15:H32" si="1">+G15/C15*100</f>
        <v>56.807163995984688</v>
      </c>
    </row>
    <row r="16" spans="1:8">
      <c r="A16" s="3" t="s">
        <v>11</v>
      </c>
      <c r="B16" s="3" t="s">
        <v>12</v>
      </c>
      <c r="C16" s="4">
        <v>1082847</v>
      </c>
      <c r="D16" s="4"/>
      <c r="E16" s="4">
        <v>471425.89</v>
      </c>
      <c r="F16" s="4"/>
      <c r="G16" s="4">
        <f t="shared" ref="G16:G20" si="2">SUM(D16:F16)</f>
        <v>471425.89</v>
      </c>
      <c r="H16" s="15">
        <f t="shared" si="1"/>
        <v>43.535780216410998</v>
      </c>
    </row>
    <row r="17" spans="1:8">
      <c r="A17" s="3" t="s">
        <v>13</v>
      </c>
      <c r="B17" s="3" t="s">
        <v>14</v>
      </c>
      <c r="C17" s="4">
        <v>4785418</v>
      </c>
      <c r="D17" s="4"/>
      <c r="E17" s="4">
        <v>2872542.86</v>
      </c>
      <c r="F17" s="4"/>
      <c r="G17" s="4">
        <f t="shared" si="2"/>
        <v>2872542.86</v>
      </c>
      <c r="H17" s="15">
        <f t="shared" si="1"/>
        <v>60.0269999402351</v>
      </c>
    </row>
    <row r="18" spans="1:8">
      <c r="A18" s="3" t="s">
        <v>15</v>
      </c>
      <c r="B18" s="3" t="s">
        <v>16</v>
      </c>
      <c r="C18" s="8">
        <v>11163150</v>
      </c>
      <c r="D18" s="8">
        <v>6127477.54</v>
      </c>
      <c r="E18" s="4">
        <v>1627.9</v>
      </c>
      <c r="F18" s="4"/>
      <c r="G18" s="4">
        <f t="shared" si="2"/>
        <v>6129105.4400000004</v>
      </c>
      <c r="H18" s="15">
        <f t="shared" si="1"/>
        <v>54.90480231834205</v>
      </c>
    </row>
    <row r="19" spans="1:8" s="12" customFormat="1">
      <c r="A19" s="3" t="s">
        <v>36</v>
      </c>
      <c r="B19" s="3"/>
      <c r="C19" s="8">
        <v>286257</v>
      </c>
      <c r="D19" s="8"/>
      <c r="E19" s="4">
        <v>272324.03999999998</v>
      </c>
      <c r="F19" s="4"/>
      <c r="G19" s="4">
        <f t="shared" si="2"/>
        <v>272324.03999999998</v>
      </c>
      <c r="H19" s="15">
        <f t="shared" si="1"/>
        <v>95.132709418459626</v>
      </c>
    </row>
    <row r="20" spans="1:8" ht="22.5">
      <c r="A20" s="3" t="s">
        <v>17</v>
      </c>
      <c r="B20" s="3" t="s">
        <v>18</v>
      </c>
      <c r="C20" s="8">
        <v>42972</v>
      </c>
      <c r="D20" s="8"/>
      <c r="E20" s="4"/>
      <c r="F20" s="4"/>
      <c r="G20" s="4">
        <f t="shared" si="2"/>
        <v>0</v>
      </c>
      <c r="H20" s="15"/>
    </row>
    <row r="21" spans="1:8">
      <c r="A21" s="3"/>
      <c r="B21" s="3"/>
      <c r="C21" s="4"/>
      <c r="D21" s="4"/>
      <c r="E21" s="4"/>
      <c r="F21" s="4"/>
      <c r="G21" s="4"/>
      <c r="H21" s="15"/>
    </row>
    <row r="22" spans="1:8">
      <c r="A22" s="5" t="s">
        <v>19</v>
      </c>
      <c r="B22" s="5" t="s">
        <v>20</v>
      </c>
      <c r="C22" s="6">
        <f>+C23</f>
        <v>0</v>
      </c>
      <c r="D22" s="7">
        <f t="shared" ref="D22:F22" si="3">+D23</f>
        <v>0</v>
      </c>
      <c r="E22" s="7">
        <f t="shared" si="3"/>
        <v>0</v>
      </c>
      <c r="F22" s="7">
        <f t="shared" si="3"/>
        <v>0</v>
      </c>
      <c r="G22" s="7">
        <f>+G23</f>
        <v>0</v>
      </c>
      <c r="H22" s="15"/>
    </row>
    <row r="23" spans="1:8" ht="22.5">
      <c r="A23" s="3" t="s">
        <v>21</v>
      </c>
      <c r="B23" s="3" t="s">
        <v>22</v>
      </c>
      <c r="C23" s="8"/>
      <c r="D23" s="4"/>
      <c r="E23" s="4"/>
      <c r="F23" s="4"/>
      <c r="G23" s="4">
        <f t="shared" ref="G23" si="4">SUM(D23:F23)</f>
        <v>0</v>
      </c>
      <c r="H23" s="15"/>
    </row>
    <row r="24" spans="1:8">
      <c r="A24" s="3"/>
      <c r="B24" s="3"/>
      <c r="C24" s="4"/>
      <c r="D24" s="4"/>
      <c r="E24" s="4"/>
      <c r="F24" s="4"/>
      <c r="G24" s="4"/>
      <c r="H24" s="15"/>
    </row>
    <row r="25" spans="1:8">
      <c r="A25" s="5" t="s">
        <v>23</v>
      </c>
      <c r="B25" s="5" t="s">
        <v>24</v>
      </c>
      <c r="C25" s="6">
        <f>+C26</f>
        <v>0</v>
      </c>
      <c r="D25" s="6">
        <f t="shared" ref="D25:F25" si="5">+D26</f>
        <v>0</v>
      </c>
      <c r="E25" s="6">
        <f t="shared" si="5"/>
        <v>0</v>
      </c>
      <c r="F25" s="6">
        <f t="shared" si="5"/>
        <v>0</v>
      </c>
      <c r="G25" s="6">
        <f>+G26</f>
        <v>0</v>
      </c>
      <c r="H25" s="15" t="e">
        <f t="shared" si="1"/>
        <v>#DIV/0!</v>
      </c>
    </row>
    <row r="26" spans="1:8">
      <c r="A26" s="3" t="s">
        <v>25</v>
      </c>
      <c r="B26" s="3" t="s">
        <v>26</v>
      </c>
      <c r="C26" s="8"/>
      <c r="D26" s="8"/>
      <c r="E26" s="4"/>
      <c r="F26" s="4"/>
      <c r="G26" s="4">
        <f t="shared" ref="G26" si="6">SUM(D26:F26)</f>
        <v>0</v>
      </c>
      <c r="H26" s="15"/>
    </row>
    <row r="27" spans="1:8">
      <c r="A27" s="3"/>
      <c r="B27" s="3"/>
      <c r="C27" s="4"/>
      <c r="D27" s="4"/>
      <c r="E27" s="4"/>
      <c r="F27" s="4"/>
      <c r="G27" s="4"/>
      <c r="H27" s="15"/>
    </row>
    <row r="28" spans="1:8">
      <c r="A28" s="5" t="s">
        <v>27</v>
      </c>
      <c r="B28" s="5" t="s">
        <v>28</v>
      </c>
      <c r="C28" s="6">
        <f>+C29</f>
        <v>7448091</v>
      </c>
      <c r="D28" s="6">
        <f t="shared" ref="D28:F28" si="7">+D29</f>
        <v>11461887.83</v>
      </c>
      <c r="E28" s="6">
        <f t="shared" si="7"/>
        <v>454621.68</v>
      </c>
      <c r="F28" s="6">
        <f t="shared" si="7"/>
        <v>464292.12</v>
      </c>
      <c r="G28" s="6">
        <f>+G29</f>
        <v>12380801.629999999</v>
      </c>
      <c r="H28" s="15">
        <f t="shared" si="1"/>
        <v>166.2278512708827</v>
      </c>
    </row>
    <row r="29" spans="1:8">
      <c r="A29" s="3" t="s">
        <v>29</v>
      </c>
      <c r="B29" s="3" t="s">
        <v>30</v>
      </c>
      <c r="C29" s="8">
        <f>464293+6983798</f>
        <v>7448091</v>
      </c>
      <c r="D29" s="8">
        <v>11461887.83</v>
      </c>
      <c r="E29" s="8">
        <v>454621.68</v>
      </c>
      <c r="F29" s="8">
        <v>464292.12</v>
      </c>
      <c r="G29" s="4">
        <f t="shared" ref="G29" si="8">SUM(D29:F29)</f>
        <v>12380801.629999999</v>
      </c>
      <c r="H29" s="15">
        <f t="shared" si="1"/>
        <v>166.2278512708827</v>
      </c>
    </row>
    <row r="30" spans="1:8">
      <c r="A30" s="3"/>
      <c r="B30" s="3"/>
      <c r="C30" s="4"/>
      <c r="D30" s="4"/>
      <c r="E30" s="4"/>
      <c r="F30" s="4"/>
      <c r="G30" s="4"/>
      <c r="H30" s="7"/>
    </row>
    <row r="31" spans="1:8">
      <c r="A31" s="3"/>
      <c r="B31" s="3"/>
      <c r="C31" s="4"/>
      <c r="D31" s="4"/>
      <c r="E31" s="4"/>
      <c r="F31" s="4"/>
      <c r="G31" s="4"/>
      <c r="H31" s="7"/>
    </row>
    <row r="32" spans="1:8">
      <c r="A32" s="5" t="s">
        <v>6</v>
      </c>
      <c r="B32" s="3"/>
      <c r="C32" s="6">
        <f>+C14+C22+C25+C28</f>
        <v>38257235</v>
      </c>
      <c r="D32" s="6">
        <f t="shared" ref="D32:F32" si="9">+D14+D22+D25+D28</f>
        <v>17589365.370000001</v>
      </c>
      <c r="E32" s="6">
        <f t="shared" si="9"/>
        <v>11712253.819999998</v>
      </c>
      <c r="F32" s="6">
        <f t="shared" si="9"/>
        <v>464292.12</v>
      </c>
      <c r="G32" s="14">
        <f>+G14+G22+G25+G28</f>
        <v>29765911.309999999</v>
      </c>
      <c r="H32" s="15">
        <f t="shared" si="1"/>
        <v>77.804659197142712</v>
      </c>
    </row>
    <row r="33" spans="1:1">
      <c r="A33" s="9"/>
    </row>
    <row r="34" spans="1:1">
      <c r="A34" s="10"/>
    </row>
    <row r="35" spans="1:1">
      <c r="A35" s="10"/>
    </row>
    <row r="36" spans="1:1">
      <c r="A36" s="10"/>
    </row>
    <row r="38" spans="1:1">
      <c r="A38" s="11"/>
    </row>
  </sheetData>
  <mergeCells count="15">
    <mergeCell ref="A9:H9"/>
    <mergeCell ref="A10:A12"/>
    <mergeCell ref="B10:B12"/>
    <mergeCell ref="C10:C12"/>
    <mergeCell ref="D10:G10"/>
    <mergeCell ref="H10:H12"/>
    <mergeCell ref="G11:G12"/>
    <mergeCell ref="A5:H5"/>
    <mergeCell ref="A6:H6"/>
    <mergeCell ref="A7:H7"/>
    <mergeCell ref="A8:H8"/>
    <mergeCell ref="A1:H1"/>
    <mergeCell ref="A2:H2"/>
    <mergeCell ref="A3:H3"/>
    <mergeCell ref="A4:H4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MEF</dc:creator>
  <cp:lastModifiedBy> </cp:lastModifiedBy>
  <dcterms:created xsi:type="dcterms:W3CDTF">2007-02-14T16:22:53Z</dcterms:created>
  <dcterms:modified xsi:type="dcterms:W3CDTF">2009-02-23T16:07:01Z</dcterms:modified>
</cp:coreProperties>
</file>