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05" windowWidth="21255" windowHeight="9210"/>
  </bookViews>
  <sheets>
    <sheet name="Hoja1" sheetId="1" r:id="rId1"/>
    <sheet name="Hoja2" sheetId="2" r:id="rId2"/>
    <sheet name="Hoja3" sheetId="3" r:id="rId3"/>
  </sheets>
  <calcPr calcId="124519"/>
</workbook>
</file>

<file path=xl/calcChain.xml><?xml version="1.0" encoding="utf-8"?>
<calcChain xmlns="http://schemas.openxmlformats.org/spreadsheetml/2006/main">
  <c r="AI43" i="1"/>
  <c r="AF43"/>
  <c r="AC43"/>
  <c r="Z43"/>
  <c r="W43"/>
  <c r="T43"/>
  <c r="Q43"/>
  <c r="N43"/>
  <c r="M43"/>
  <c r="L43"/>
  <c r="K43" s="1"/>
  <c r="H43"/>
  <c r="G43"/>
  <c r="F43"/>
  <c r="E43" s="1"/>
  <c r="AI42"/>
  <c r="AF42"/>
  <c r="AC42"/>
  <c r="Z42"/>
  <c r="W42"/>
  <c r="T42"/>
  <c r="Q42"/>
  <c r="N42"/>
  <c r="M42"/>
  <c r="L42"/>
  <c r="K42"/>
  <c r="H42"/>
  <c r="G42"/>
  <c r="F42"/>
  <c r="E42"/>
  <c r="AI41"/>
  <c r="AF41"/>
  <c r="AC41"/>
  <c r="Z41"/>
  <c r="W41"/>
  <c r="T41"/>
  <c r="Q41"/>
  <c r="N41"/>
  <c r="M41"/>
  <c r="L41"/>
  <c r="K41"/>
  <c r="H41"/>
  <c r="G41"/>
  <c r="F41"/>
  <c r="E41"/>
  <c r="AI40"/>
  <c r="AF40"/>
  <c r="AC40"/>
  <c r="Z40"/>
  <c r="W40"/>
  <c r="T40"/>
  <c r="Q40"/>
  <c r="N40"/>
  <c r="M40"/>
  <c r="L40"/>
  <c r="K40" s="1"/>
  <c r="H40"/>
  <c r="G40"/>
  <c r="E40" s="1"/>
  <c r="F40"/>
  <c r="AI39"/>
  <c r="AF39"/>
  <c r="AC39"/>
  <c r="Z39"/>
  <c r="W39"/>
  <c r="T39"/>
  <c r="Q39"/>
  <c r="N39"/>
  <c r="M39"/>
  <c r="L39"/>
  <c r="K39" s="1"/>
  <c r="H39"/>
  <c r="G39"/>
  <c r="F39"/>
  <c r="E39" s="1"/>
  <c r="AI38"/>
  <c r="AF38"/>
  <c r="AC38"/>
  <c r="Z38"/>
  <c r="W38"/>
  <c r="T38"/>
  <c r="Q38"/>
  <c r="N38"/>
  <c r="M38"/>
  <c r="L38"/>
  <c r="K38"/>
  <c r="H38"/>
  <c r="G38"/>
  <c r="F38"/>
  <c r="E38"/>
  <c r="AI37"/>
  <c r="AF37"/>
  <c r="AC37"/>
  <c r="Z37"/>
  <c r="W37"/>
  <c r="T37"/>
  <c r="Q37"/>
  <c r="N37"/>
  <c r="M37"/>
  <c r="L37"/>
  <c r="K37" s="1"/>
  <c r="H37"/>
  <c r="G37"/>
  <c r="F37"/>
  <c r="E37"/>
  <c r="AI36"/>
  <c r="AF36"/>
  <c r="AC36"/>
  <c r="Z36"/>
  <c r="W36"/>
  <c r="T36"/>
  <c r="Q36"/>
  <c r="N36"/>
  <c r="M36"/>
  <c r="K36" s="1"/>
  <c r="L36"/>
  <c r="H36"/>
  <c r="G36"/>
  <c r="E36" s="1"/>
  <c r="F36"/>
  <c r="AI35"/>
  <c r="AF35"/>
  <c r="AC35"/>
  <c r="Z35"/>
  <c r="W35"/>
  <c r="T35"/>
  <c r="Q35"/>
  <c r="N35"/>
  <c r="M35"/>
  <c r="L35"/>
  <c r="K35" s="1"/>
  <c r="H35"/>
  <c r="G35"/>
  <c r="F35"/>
  <c r="E35" s="1"/>
  <c r="AI34"/>
  <c r="AF34"/>
  <c r="AC34"/>
  <c r="Z34"/>
  <c r="W34"/>
  <c r="T34"/>
  <c r="Q34"/>
  <c r="N34"/>
  <c r="M34"/>
  <c r="L34"/>
  <c r="K34" s="1"/>
  <c r="H34"/>
  <c r="G34"/>
  <c r="F34"/>
  <c r="E34" s="1"/>
  <c r="AI33"/>
  <c r="AF33"/>
  <c r="AC33"/>
  <c r="Z33"/>
  <c r="W33"/>
  <c r="T33"/>
  <c r="Q33"/>
  <c r="N33"/>
  <c r="M33"/>
  <c r="L33"/>
  <c r="K33"/>
  <c r="H33"/>
  <c r="G33"/>
  <c r="F33"/>
  <c r="E33"/>
  <c r="AI32"/>
  <c r="AF32"/>
  <c r="AC32"/>
  <c r="Z32"/>
  <c r="W32"/>
  <c r="T32"/>
  <c r="Q32"/>
  <c r="N32"/>
  <c r="M32"/>
  <c r="K32" s="1"/>
  <c r="L32"/>
  <c r="H32"/>
  <c r="G32"/>
  <c r="E32" s="1"/>
  <c r="F32"/>
  <c r="AI31"/>
  <c r="AF31"/>
  <c r="AC31"/>
  <c r="Z31"/>
  <c r="W31"/>
  <c r="T31"/>
  <c r="Q31"/>
  <c r="N31"/>
  <c r="M31"/>
  <c r="L31"/>
  <c r="K31" s="1"/>
  <c r="H31"/>
  <c r="G31"/>
  <c r="F31"/>
  <c r="E31" s="1"/>
  <c r="AI30"/>
  <c r="AF30"/>
  <c r="AC30"/>
  <c r="Z30"/>
  <c r="W30"/>
  <c r="T30"/>
  <c r="Q30"/>
  <c r="N30"/>
  <c r="M30"/>
  <c r="L30"/>
  <c r="K30" s="1"/>
  <c r="H30"/>
  <c r="G30"/>
  <c r="F30"/>
  <c r="E30" s="1"/>
  <c r="AI29"/>
  <c r="AF29"/>
  <c r="AC29"/>
  <c r="Z29"/>
  <c r="W29"/>
  <c r="T29"/>
  <c r="Q29"/>
  <c r="N29"/>
  <c r="M29"/>
  <c r="L29"/>
  <c r="K29"/>
  <c r="H29"/>
  <c r="G29"/>
  <c r="F29"/>
  <c r="E29"/>
  <c r="AI28"/>
  <c r="AF28"/>
  <c r="AC28"/>
  <c r="Z28"/>
  <c r="W28"/>
  <c r="T28"/>
  <c r="Q28"/>
  <c r="N28"/>
  <c r="M28"/>
  <c r="K28" s="1"/>
  <c r="L28"/>
  <c r="H28"/>
  <c r="G28"/>
  <c r="E28" s="1"/>
  <c r="F28"/>
  <c r="AI27"/>
  <c r="AF27"/>
  <c r="AC27"/>
  <c r="Z27"/>
  <c r="W27"/>
  <c r="T27"/>
  <c r="Q27"/>
  <c r="N27"/>
  <c r="M27"/>
  <c r="L27"/>
  <c r="K27" s="1"/>
  <c r="H27"/>
  <c r="G27"/>
  <c r="F27"/>
  <c r="E27" s="1"/>
  <c r="AI26"/>
  <c r="AF26"/>
  <c r="AC26"/>
  <c r="Z26"/>
  <c r="W26"/>
  <c r="T26"/>
  <c r="Q26"/>
  <c r="N26"/>
  <c r="M26"/>
  <c r="L26"/>
  <c r="K26" s="1"/>
  <c r="H26"/>
  <c r="G26"/>
  <c r="F26"/>
  <c r="E26" s="1"/>
  <c r="AI25"/>
  <c r="AF25"/>
  <c r="AC25"/>
  <c r="Z25"/>
  <c r="W25"/>
  <c r="T25"/>
  <c r="Q25"/>
  <c r="N25"/>
  <c r="M25"/>
  <c r="L25"/>
  <c r="K25"/>
  <c r="H25"/>
  <c r="G25"/>
  <c r="F25"/>
  <c r="E25"/>
  <c r="AI24"/>
  <c r="AF24"/>
  <c r="AC24"/>
  <c r="Z24"/>
  <c r="W24"/>
  <c r="T24"/>
  <c r="Q24"/>
  <c r="N24"/>
  <c r="M24"/>
  <c r="L24"/>
  <c r="K24" s="1"/>
  <c r="H24"/>
  <c r="G24"/>
  <c r="F24"/>
  <c r="E24" s="1"/>
  <c r="AI23"/>
  <c r="AF23"/>
  <c r="AC23"/>
  <c r="Z23"/>
  <c r="W23"/>
  <c r="T23"/>
  <c r="Q23"/>
  <c r="N23"/>
  <c r="M23"/>
  <c r="L23"/>
  <c r="K23" s="1"/>
  <c r="H23"/>
  <c r="G23"/>
  <c r="F23"/>
  <c r="E23" s="1"/>
  <c r="AI22"/>
  <c r="AF22"/>
  <c r="AC22"/>
  <c r="Z22"/>
  <c r="W22"/>
  <c r="T22"/>
  <c r="Q22"/>
  <c r="N22"/>
  <c r="M22"/>
  <c r="L22"/>
  <c r="K22" s="1"/>
  <c r="H22"/>
  <c r="G22"/>
  <c r="F22"/>
  <c r="E22" s="1"/>
  <c r="AI21"/>
  <c r="AF21"/>
  <c r="AC21"/>
  <c r="Z21"/>
  <c r="W21"/>
  <c r="T21"/>
  <c r="Q21"/>
  <c r="N21"/>
  <c r="M21"/>
  <c r="L21"/>
  <c r="K21"/>
  <c r="H21"/>
  <c r="G21"/>
  <c r="F21"/>
  <c r="E21"/>
  <c r="AI20"/>
  <c r="AF20"/>
  <c r="AC20"/>
  <c r="Z20"/>
  <c r="W20"/>
  <c r="T20"/>
  <c r="Q20"/>
  <c r="N20"/>
  <c r="M20"/>
  <c r="K20" s="1"/>
  <c r="L20"/>
  <c r="H20"/>
  <c r="G20"/>
  <c r="F20"/>
  <c r="E20" s="1"/>
  <c r="AI19"/>
  <c r="AF19"/>
  <c r="AC19"/>
  <c r="Z19"/>
  <c r="W19"/>
  <c r="T19"/>
  <c r="Q19"/>
  <c r="N19"/>
  <c r="M19"/>
  <c r="L19"/>
  <c r="K19" s="1"/>
  <c r="H19"/>
  <c r="G19"/>
  <c r="F19"/>
  <c r="E19" s="1"/>
  <c r="AI18"/>
  <c r="AF18"/>
  <c r="AC18"/>
  <c r="Z18"/>
  <c r="W18"/>
  <c r="T18"/>
  <c r="Q18"/>
  <c r="N18"/>
  <c r="M18"/>
  <c r="L18"/>
  <c r="K18" s="1"/>
  <c r="H18"/>
  <c r="G18"/>
  <c r="F18"/>
  <c r="E18" s="1"/>
  <c r="AI17"/>
  <c r="AF17"/>
  <c r="AC17"/>
  <c r="Z17"/>
  <c r="W17"/>
  <c r="T17"/>
  <c r="Q17"/>
  <c r="N17"/>
  <c r="M17"/>
  <c r="L17"/>
  <c r="K17"/>
  <c r="H17"/>
  <c r="G17"/>
  <c r="F17"/>
  <c r="E17"/>
  <c r="AI16"/>
  <c r="AF16"/>
  <c r="AC16"/>
  <c r="Z16"/>
  <c r="W16"/>
  <c r="T16"/>
  <c r="Q16"/>
  <c r="N16"/>
  <c r="M16"/>
  <c r="L16"/>
  <c r="K16" s="1"/>
  <c r="H16"/>
  <c r="G16"/>
  <c r="F16"/>
  <c r="E16" s="1"/>
  <c r="AI15"/>
  <c r="AF15"/>
  <c r="AC15"/>
  <c r="Z15"/>
  <c r="W15"/>
  <c r="T15"/>
  <c r="Q15"/>
  <c r="N15"/>
  <c r="M15"/>
  <c r="K15" s="1"/>
  <c r="L15"/>
  <c r="H15"/>
  <c r="G15"/>
  <c r="E15" s="1"/>
  <c r="F15"/>
  <c r="AI14"/>
  <c r="AF14"/>
  <c r="AC14"/>
  <c r="Z14"/>
  <c r="W14"/>
  <c r="T14"/>
  <c r="Q14"/>
  <c r="N14"/>
  <c r="M14"/>
  <c r="L14"/>
  <c r="K14" s="1"/>
  <c r="H14"/>
  <c r="G14"/>
  <c r="F14"/>
  <c r="E14" s="1"/>
  <c r="AI13"/>
  <c r="AF13"/>
  <c r="AC13"/>
  <c r="Z13"/>
  <c r="W13"/>
  <c r="T13"/>
  <c r="Q13"/>
  <c r="N13"/>
  <c r="M13"/>
  <c r="L13"/>
  <c r="K13"/>
  <c r="H13"/>
  <c r="G13"/>
  <c r="F13"/>
  <c r="E13"/>
  <c r="AI12"/>
  <c r="AF12"/>
  <c r="AC12"/>
  <c r="Z12"/>
  <c r="W12"/>
  <c r="T12"/>
  <c r="Q12"/>
  <c r="N12"/>
  <c r="M12"/>
  <c r="L12"/>
  <c r="K12" s="1"/>
  <c r="H12"/>
  <c r="G12"/>
  <c r="F12"/>
  <c r="E12" s="1"/>
  <c r="AI11"/>
  <c r="AF11"/>
  <c r="AC11"/>
  <c r="Z11"/>
  <c r="W11"/>
  <c r="T11"/>
  <c r="Q11"/>
  <c r="N11"/>
  <c r="M11"/>
  <c r="L11"/>
  <c r="K11"/>
  <c r="H11"/>
  <c r="G11"/>
  <c r="F11"/>
  <c r="E11"/>
  <c r="AI10"/>
  <c r="AF10"/>
  <c r="AC10"/>
  <c r="Z10"/>
  <c r="W10"/>
  <c r="T10"/>
  <c r="Q10"/>
  <c r="N10"/>
  <c r="M10"/>
  <c r="L10"/>
  <c r="K10" s="1"/>
  <c r="H10"/>
  <c r="G10"/>
  <c r="F10"/>
  <c r="E10" s="1"/>
  <c r="AI9"/>
  <c r="AF9"/>
  <c r="AC9"/>
  <c r="Z9"/>
  <c r="W9"/>
  <c r="T9"/>
  <c r="Q9"/>
  <c r="N9"/>
  <c r="M9"/>
  <c r="K9" s="1"/>
  <c r="L9"/>
  <c r="H9"/>
  <c r="G9"/>
  <c r="E9" s="1"/>
  <c r="F9"/>
  <c r="AK8"/>
  <c r="AJ8"/>
  <c r="AI8"/>
  <c r="AH8"/>
  <c r="AG8"/>
  <c r="AF8"/>
  <c r="AE8"/>
  <c r="AD8"/>
  <c r="AC8"/>
  <c r="AB8"/>
  <c r="AA8"/>
  <c r="Z8"/>
  <c r="Y8"/>
  <c r="X8"/>
  <c r="W8"/>
  <c r="V8"/>
  <c r="U8"/>
  <c r="T8"/>
  <c r="S8"/>
  <c r="R8"/>
  <c r="Q8"/>
  <c r="P8"/>
  <c r="O8"/>
  <c r="N8"/>
  <c r="M8"/>
  <c r="L8"/>
  <c r="J8"/>
  <c r="I8"/>
  <c r="H8"/>
  <c r="G8"/>
  <c r="F8"/>
  <c r="E8" l="1"/>
  <c r="K8"/>
</calcChain>
</file>

<file path=xl/sharedStrings.xml><?xml version="1.0" encoding="utf-8"?>
<sst xmlns="http://schemas.openxmlformats.org/spreadsheetml/2006/main" count="92" uniqueCount="58">
  <si>
    <t>ALUMNOS MATRICULADOS 2016 - I</t>
  </si>
  <si>
    <t>FACULTAD</t>
  </si>
  <si>
    <t xml:space="preserve">  ESCUELA Y/O ESPECIALIDAD</t>
  </si>
  <si>
    <t>ALUMNOS MATRICULADOS - 2016</t>
  </si>
  <si>
    <t>TOTAL GENERAL</t>
  </si>
  <si>
    <t>A + B + C</t>
  </si>
  <si>
    <t>ALUMNOS  REGULARES MATRICULADOS   UNP -  PIURA ( A )</t>
  </si>
  <si>
    <t>ALUMNOS  TOTAL MATRICULADOS   UNP -  SEDES (B)</t>
  </si>
  <si>
    <t>ALUMNOS  MATRICULADOS PROGRAMA ESPECIAL DESCENTRALIZADO (PROEDUNP)</t>
  </si>
  <si>
    <t>ALUMNOS  REGULARES MATRICULADOS   PCPAD ( C )</t>
  </si>
  <si>
    <t>SULLANA</t>
  </si>
  <si>
    <t>AYABACA</t>
  </si>
  <si>
    <t>CHULUCANAS</t>
  </si>
  <si>
    <t>HUANCABAMBA</t>
  </si>
  <si>
    <t>SECHURA</t>
  </si>
  <si>
    <t>TALARA</t>
  </si>
  <si>
    <t>PAITA</t>
  </si>
  <si>
    <t>M</t>
  </si>
  <si>
    <t>F</t>
  </si>
  <si>
    <t>TOTAL</t>
  </si>
  <si>
    <t xml:space="preserve">                                                                                                                    TOTAL</t>
  </si>
  <si>
    <t>CIENCIAS ADMINISTRATIVAS</t>
  </si>
  <si>
    <t>AGRONOMÍA</t>
  </si>
  <si>
    <t>INGENIERIA AGRICOLA</t>
  </si>
  <si>
    <t>CIENCIAS CONTABLES Y FINANCIERAS</t>
  </si>
  <si>
    <t>ECONOMÍA</t>
  </si>
  <si>
    <t>INGENIERÍA INDUSTRIAL</t>
  </si>
  <si>
    <t>INGENIERÍA INFORMÁTICA</t>
  </si>
  <si>
    <t>ING. AGROIND. IND. ALIMENTARIAS</t>
  </si>
  <si>
    <t>INGENIERÍA MECATRONICA</t>
  </si>
  <si>
    <t>INGENIERÍA DE MINAS</t>
  </si>
  <si>
    <t>INGENIERÍA GEOLÓGICA</t>
  </si>
  <si>
    <t>INGENIERÍA DE PETRÓLEO</t>
  </si>
  <si>
    <t>INGENIERÍA QUÍMICA</t>
  </si>
  <si>
    <t>INGENIERÍA PESQUERA</t>
  </si>
  <si>
    <t>ZOOTECNIA</t>
  </si>
  <si>
    <t>MEDICINA VETERINARIA</t>
  </si>
  <si>
    <t>MEDICINA HUMANA</t>
  </si>
  <si>
    <t>ENFERMERÍA</t>
  </si>
  <si>
    <t>CIENCIAS SOCIALES Y EDUCACION</t>
  </si>
  <si>
    <t>HISTORIA Y GEOGRAFÍA</t>
  </si>
  <si>
    <t>LENGUA Y LITERATURA</t>
  </si>
  <si>
    <t>EDUCACIÓN INICIAL</t>
  </si>
  <si>
    <t>EDUCACIÓN PRIMARIA</t>
  </si>
  <si>
    <t>CC. Y TECNOLOGÍA COMUNICACIÓN</t>
  </si>
  <si>
    <t>DERECHO Y CIENCIAS POLÍTICAS</t>
  </si>
  <si>
    <t>CIENCIAS</t>
  </si>
  <si>
    <t>MATEMÁTICA</t>
  </si>
  <si>
    <t>FÍSICA</t>
  </si>
  <si>
    <t>CIENCIAS BIOLÓGICAS</t>
  </si>
  <si>
    <t>ELECTRÓNICA Y TELECOMUNICACIONES</t>
  </si>
  <si>
    <t>ESTADISTICA</t>
  </si>
  <si>
    <t>INGENIERÍA CIVIL</t>
  </si>
  <si>
    <t>ARQUITECTURA Y URBANISMO</t>
  </si>
  <si>
    <t>INGENIERIA AMBIENTAL Y SEGURIDAD INDUSTRIAL</t>
  </si>
  <si>
    <t>PSICOLOGIA</t>
  </si>
  <si>
    <t>OBSTETRICIA</t>
  </si>
  <si>
    <t>ESTOMATOLOGIA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</si>
</sst>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6"/>
      <color theme="1"/>
      <name val="Arial Black"/>
      <family val="2"/>
    </font>
    <font>
      <sz val="10"/>
      <color theme="0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3" fontId="4" fillId="3" borderId="4" xfId="0" applyNumberFormat="1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left" vertical="center" wrapText="1" indent="1"/>
    </xf>
    <xf numFmtId="0" fontId="5" fillId="3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left" vertical="center" wrapText="1" indent="1"/>
    </xf>
    <xf numFmtId="0" fontId="4" fillId="3" borderId="4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C1:AK43"/>
  <sheetViews>
    <sheetView tabSelected="1" topLeftCell="I1" workbookViewId="0">
      <selection sqref="A1:AL43"/>
    </sheetView>
  </sheetViews>
  <sheetFormatPr baseColWidth="10" defaultRowHeight="15"/>
  <sheetData>
    <row r="1" spans="3:37" ht="25.5" thickBot="1">
      <c r="C1" s="1" t="s">
        <v>0</v>
      </c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3"/>
    </row>
    <row r="3" spans="3:37">
      <c r="C3" s="4" t="s">
        <v>1</v>
      </c>
      <c r="D3" s="4" t="s">
        <v>2</v>
      </c>
      <c r="E3" s="5" t="s">
        <v>3</v>
      </c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</row>
    <row r="4" spans="3:37">
      <c r="C4" s="4"/>
      <c r="D4" s="4"/>
      <c r="E4" s="7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</row>
    <row r="5" spans="3:37">
      <c r="C5" s="4"/>
      <c r="D5" s="4"/>
      <c r="E5" s="4" t="s">
        <v>4</v>
      </c>
      <c r="F5" s="4" t="s">
        <v>5</v>
      </c>
      <c r="G5" s="4"/>
      <c r="H5" s="4" t="s">
        <v>6</v>
      </c>
      <c r="I5" s="4"/>
      <c r="J5" s="4"/>
      <c r="K5" s="4" t="s">
        <v>7</v>
      </c>
      <c r="L5" s="4"/>
      <c r="M5" s="4"/>
      <c r="N5" s="4" t="s">
        <v>8</v>
      </c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 t="s">
        <v>9</v>
      </c>
      <c r="AJ5" s="4"/>
      <c r="AK5" s="4"/>
    </row>
    <row r="6" spans="3:37"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 t="s">
        <v>10</v>
      </c>
      <c r="O6" s="4"/>
      <c r="P6" s="4"/>
      <c r="Q6" s="9" t="s">
        <v>11</v>
      </c>
      <c r="R6" s="9"/>
      <c r="S6" s="9"/>
      <c r="T6" s="9" t="s">
        <v>12</v>
      </c>
      <c r="U6" s="9"/>
      <c r="V6" s="9"/>
      <c r="W6" s="9" t="s">
        <v>13</v>
      </c>
      <c r="X6" s="9"/>
      <c r="Y6" s="9"/>
      <c r="Z6" s="9" t="s">
        <v>14</v>
      </c>
      <c r="AA6" s="9"/>
      <c r="AB6" s="9"/>
      <c r="AC6" s="9" t="s">
        <v>15</v>
      </c>
      <c r="AD6" s="9"/>
      <c r="AE6" s="9"/>
      <c r="AF6" s="9" t="s">
        <v>16</v>
      </c>
      <c r="AG6" s="9"/>
      <c r="AH6" s="9"/>
      <c r="AI6" s="4"/>
      <c r="AJ6" s="4"/>
      <c r="AK6" s="4"/>
    </row>
    <row r="7" spans="3:37">
      <c r="C7" s="4"/>
      <c r="D7" s="4"/>
      <c r="E7" s="4"/>
      <c r="F7" s="10" t="s">
        <v>17</v>
      </c>
      <c r="G7" s="10" t="s">
        <v>18</v>
      </c>
      <c r="H7" s="10" t="s">
        <v>19</v>
      </c>
      <c r="I7" s="10" t="s">
        <v>17</v>
      </c>
      <c r="J7" s="10" t="s">
        <v>18</v>
      </c>
      <c r="K7" s="10" t="s">
        <v>19</v>
      </c>
      <c r="L7" s="10" t="s">
        <v>17</v>
      </c>
      <c r="M7" s="10" t="s">
        <v>18</v>
      </c>
      <c r="N7" s="10" t="s">
        <v>19</v>
      </c>
      <c r="O7" s="10" t="s">
        <v>17</v>
      </c>
      <c r="P7" s="10" t="s">
        <v>18</v>
      </c>
      <c r="Q7" s="10" t="s">
        <v>19</v>
      </c>
      <c r="R7" s="10" t="s">
        <v>17</v>
      </c>
      <c r="S7" s="10" t="s">
        <v>18</v>
      </c>
      <c r="T7" s="10" t="s">
        <v>19</v>
      </c>
      <c r="U7" s="10" t="s">
        <v>17</v>
      </c>
      <c r="V7" s="10" t="s">
        <v>18</v>
      </c>
      <c r="W7" s="10" t="s">
        <v>19</v>
      </c>
      <c r="X7" s="10" t="s">
        <v>17</v>
      </c>
      <c r="Y7" s="10" t="s">
        <v>18</v>
      </c>
      <c r="Z7" s="10" t="s">
        <v>19</v>
      </c>
      <c r="AA7" s="10" t="s">
        <v>17</v>
      </c>
      <c r="AB7" s="10" t="s">
        <v>18</v>
      </c>
      <c r="AC7" s="10" t="s">
        <v>19</v>
      </c>
      <c r="AD7" s="10" t="s">
        <v>17</v>
      </c>
      <c r="AE7" s="10" t="s">
        <v>18</v>
      </c>
      <c r="AF7" s="10" t="s">
        <v>19</v>
      </c>
      <c r="AG7" s="10" t="s">
        <v>17</v>
      </c>
      <c r="AH7" s="10" t="s">
        <v>18</v>
      </c>
      <c r="AI7" s="10" t="s">
        <v>19</v>
      </c>
      <c r="AJ7" s="10" t="s">
        <v>17</v>
      </c>
      <c r="AK7" s="10" t="s">
        <v>18</v>
      </c>
    </row>
    <row r="8" spans="3:37" ht="15.75">
      <c r="C8" s="11" t="s">
        <v>20</v>
      </c>
      <c r="D8" s="11"/>
      <c r="E8" s="12">
        <f t="shared" ref="E8:AK8" si="0">SUM(E9:E43)</f>
        <v>18571</v>
      </c>
      <c r="F8" s="12">
        <f t="shared" si="0"/>
        <v>11375</v>
      </c>
      <c r="G8" s="12">
        <f t="shared" si="0"/>
        <v>7196</v>
      </c>
      <c r="H8" s="13">
        <f t="shared" si="0"/>
        <v>11927</v>
      </c>
      <c r="I8" s="13">
        <f t="shared" si="0"/>
        <v>7262</v>
      </c>
      <c r="J8" s="13">
        <f t="shared" si="0"/>
        <v>4665</v>
      </c>
      <c r="K8" s="13">
        <f t="shared" si="0"/>
        <v>5211</v>
      </c>
      <c r="L8" s="13">
        <f t="shared" si="0"/>
        <v>3183</v>
      </c>
      <c r="M8" s="13">
        <f t="shared" si="0"/>
        <v>2028</v>
      </c>
      <c r="N8" s="13">
        <f t="shared" si="0"/>
        <v>2756</v>
      </c>
      <c r="O8" s="13">
        <f t="shared" si="0"/>
        <v>1518</v>
      </c>
      <c r="P8" s="13">
        <f t="shared" si="0"/>
        <v>1238</v>
      </c>
      <c r="Q8" s="13">
        <f t="shared" si="0"/>
        <v>8</v>
      </c>
      <c r="R8" s="13">
        <f t="shared" si="0"/>
        <v>2</v>
      </c>
      <c r="S8" s="13">
        <f t="shared" si="0"/>
        <v>6</v>
      </c>
      <c r="T8" s="13">
        <f t="shared" si="0"/>
        <v>484</v>
      </c>
      <c r="U8" s="13">
        <f t="shared" si="0"/>
        <v>315</v>
      </c>
      <c r="V8" s="13">
        <f t="shared" si="0"/>
        <v>169</v>
      </c>
      <c r="W8" s="13">
        <f t="shared" si="0"/>
        <v>314</v>
      </c>
      <c r="X8" s="13">
        <f t="shared" si="0"/>
        <v>199</v>
      </c>
      <c r="Y8" s="13">
        <f t="shared" si="0"/>
        <v>115</v>
      </c>
      <c r="Z8" s="13">
        <f t="shared" si="0"/>
        <v>561</v>
      </c>
      <c r="AA8" s="13">
        <f t="shared" si="0"/>
        <v>375</v>
      </c>
      <c r="AB8" s="13">
        <f t="shared" si="0"/>
        <v>186</v>
      </c>
      <c r="AC8" s="13">
        <f t="shared" si="0"/>
        <v>550</v>
      </c>
      <c r="AD8" s="13">
        <f t="shared" si="0"/>
        <v>386</v>
      </c>
      <c r="AE8" s="13">
        <f t="shared" si="0"/>
        <v>164</v>
      </c>
      <c r="AF8" s="13">
        <f t="shared" si="0"/>
        <v>538</v>
      </c>
      <c r="AG8" s="13">
        <f t="shared" si="0"/>
        <v>388</v>
      </c>
      <c r="AH8" s="13">
        <f t="shared" si="0"/>
        <v>150</v>
      </c>
      <c r="AI8" s="13">
        <f t="shared" si="0"/>
        <v>1433</v>
      </c>
      <c r="AJ8" s="13">
        <f t="shared" si="0"/>
        <v>930</v>
      </c>
      <c r="AK8" s="13">
        <f t="shared" si="0"/>
        <v>503</v>
      </c>
    </row>
    <row r="9" spans="3:37" ht="38.25">
      <c r="C9" s="14" t="s">
        <v>21</v>
      </c>
      <c r="D9" s="14"/>
      <c r="E9" s="12">
        <f>F9+G9</f>
        <v>2664</v>
      </c>
      <c r="F9" s="12">
        <f>I9+L9+AJ9</f>
        <v>1379</v>
      </c>
      <c r="G9" s="12">
        <f>J9+M9+AK9</f>
        <v>1285</v>
      </c>
      <c r="H9" s="15">
        <f>I9+J9</f>
        <v>642</v>
      </c>
      <c r="I9" s="13">
        <v>279</v>
      </c>
      <c r="J9" s="13">
        <v>363</v>
      </c>
      <c r="K9" s="13">
        <f>L9+M9</f>
        <v>1178</v>
      </c>
      <c r="L9" s="13">
        <f>O9+R9+U9+X9+AA9+AD9+AG9</f>
        <v>585</v>
      </c>
      <c r="M9" s="13">
        <f>P9+S9+V9+Y9+AB9+AE9+AH9</f>
        <v>593</v>
      </c>
      <c r="N9" s="13">
        <f>O9+P9</f>
        <v>479</v>
      </c>
      <c r="O9" s="13">
        <v>187</v>
      </c>
      <c r="P9" s="13">
        <v>292</v>
      </c>
      <c r="Q9" s="13">
        <f>R9+S9</f>
        <v>8</v>
      </c>
      <c r="R9" s="13">
        <v>2</v>
      </c>
      <c r="S9" s="13">
        <v>6</v>
      </c>
      <c r="T9" s="13">
        <f>U9+V9</f>
        <v>143</v>
      </c>
      <c r="U9" s="13">
        <v>81</v>
      </c>
      <c r="V9" s="13">
        <v>62</v>
      </c>
      <c r="W9" s="13">
        <f>X9+Y9</f>
        <v>69</v>
      </c>
      <c r="X9" s="13">
        <v>51</v>
      </c>
      <c r="Y9" s="13">
        <v>18</v>
      </c>
      <c r="Z9" s="13">
        <f>AA9+AB9</f>
        <v>164</v>
      </c>
      <c r="AA9" s="13">
        <v>92</v>
      </c>
      <c r="AB9" s="13">
        <v>72</v>
      </c>
      <c r="AC9" s="13">
        <f>AD9+AE9</f>
        <v>154</v>
      </c>
      <c r="AD9" s="13">
        <v>94</v>
      </c>
      <c r="AE9" s="13">
        <v>60</v>
      </c>
      <c r="AF9" s="13">
        <f>AG9+AH9</f>
        <v>161</v>
      </c>
      <c r="AG9" s="13">
        <v>78</v>
      </c>
      <c r="AH9" s="13">
        <v>83</v>
      </c>
      <c r="AI9" s="13">
        <f>AJ9+AK9</f>
        <v>844</v>
      </c>
      <c r="AJ9" s="13">
        <v>515</v>
      </c>
      <c r="AK9" s="13">
        <v>329</v>
      </c>
    </row>
    <row r="10" spans="3:37" ht="25.5">
      <c r="C10" s="16" t="s">
        <v>22</v>
      </c>
      <c r="D10" s="14" t="s">
        <v>22</v>
      </c>
      <c r="E10" s="12">
        <f t="shared" ref="E10:E43" si="1">F10+G10</f>
        <v>808</v>
      </c>
      <c r="F10" s="12">
        <f t="shared" ref="F10:G43" si="2">I10+L10+AJ10</f>
        <v>564</v>
      </c>
      <c r="G10" s="12">
        <f>J10+M10+AK10</f>
        <v>244</v>
      </c>
      <c r="H10" s="15">
        <f t="shared" ref="H10:H43" si="3">I10+J10</f>
        <v>494</v>
      </c>
      <c r="I10" s="13">
        <v>340</v>
      </c>
      <c r="J10" s="13">
        <v>154</v>
      </c>
      <c r="K10" s="13">
        <f t="shared" ref="K10:K43" si="4">L10+M10</f>
        <v>314</v>
      </c>
      <c r="L10" s="13">
        <f t="shared" ref="L10:M25" si="5">O10+R10+U10+X10+AA10+AD10+AG10</f>
        <v>224</v>
      </c>
      <c r="M10" s="13">
        <f t="shared" si="5"/>
        <v>90</v>
      </c>
      <c r="N10" s="13">
        <f t="shared" ref="N10:N43" si="6">O10+P10</f>
        <v>163</v>
      </c>
      <c r="O10" s="13">
        <v>111</v>
      </c>
      <c r="P10" s="13">
        <v>52</v>
      </c>
      <c r="Q10" s="13">
        <f t="shared" ref="Q10:Q43" si="7">R10+S10</f>
        <v>0</v>
      </c>
      <c r="R10" s="13">
        <v>0</v>
      </c>
      <c r="S10" s="13">
        <v>0</v>
      </c>
      <c r="T10" s="13">
        <f t="shared" ref="T10:T43" si="8">U10+V10</f>
        <v>62</v>
      </c>
      <c r="U10" s="13">
        <v>47</v>
      </c>
      <c r="V10" s="13">
        <v>15</v>
      </c>
      <c r="W10" s="13">
        <f t="shared" ref="W10:W43" si="9">X10+Y10</f>
        <v>89</v>
      </c>
      <c r="X10" s="13">
        <v>66</v>
      </c>
      <c r="Y10" s="13">
        <v>23</v>
      </c>
      <c r="Z10" s="13">
        <f t="shared" ref="Z10:Z43" si="10">AA10+AB10</f>
        <v>0</v>
      </c>
      <c r="AA10" s="13">
        <v>0</v>
      </c>
      <c r="AB10" s="13">
        <v>0</v>
      </c>
      <c r="AC10" s="13">
        <f t="shared" ref="AC10:AC43" si="11">AD10+AE10</f>
        <v>0</v>
      </c>
      <c r="AD10" s="13">
        <v>0</v>
      </c>
      <c r="AE10" s="13">
        <v>0</v>
      </c>
      <c r="AF10" s="13">
        <f t="shared" ref="AF10:AF43" si="12">AG10+AH10</f>
        <v>0</v>
      </c>
      <c r="AG10" s="13">
        <v>0</v>
      </c>
      <c r="AH10" s="13">
        <v>0</v>
      </c>
      <c r="AI10" s="13">
        <f t="shared" ref="AI10:AI43" si="13">AJ10+AK10</f>
        <v>0</v>
      </c>
      <c r="AJ10" s="13">
        <v>0</v>
      </c>
      <c r="AK10" s="13">
        <v>0</v>
      </c>
    </row>
    <row r="11" spans="3:37" ht="25.5">
      <c r="C11" s="16"/>
      <c r="D11" s="14" t="s">
        <v>23</v>
      </c>
      <c r="E11" s="12">
        <f t="shared" si="1"/>
        <v>342</v>
      </c>
      <c r="F11" s="12">
        <f t="shared" si="2"/>
        <v>248</v>
      </c>
      <c r="G11" s="12">
        <f t="shared" si="2"/>
        <v>94</v>
      </c>
      <c r="H11" s="15">
        <f t="shared" si="3"/>
        <v>336</v>
      </c>
      <c r="I11" s="13">
        <v>242</v>
      </c>
      <c r="J11" s="13">
        <v>94</v>
      </c>
      <c r="K11" s="13">
        <f t="shared" si="4"/>
        <v>6</v>
      </c>
      <c r="L11" s="13">
        <f t="shared" si="5"/>
        <v>6</v>
      </c>
      <c r="M11" s="13">
        <f t="shared" si="5"/>
        <v>0</v>
      </c>
      <c r="N11" s="13">
        <f t="shared" si="6"/>
        <v>6</v>
      </c>
      <c r="O11" s="13">
        <v>6</v>
      </c>
      <c r="P11" s="13">
        <v>0</v>
      </c>
      <c r="Q11" s="13">
        <f t="shared" si="7"/>
        <v>0</v>
      </c>
      <c r="R11" s="13">
        <v>0</v>
      </c>
      <c r="S11" s="13">
        <v>0</v>
      </c>
      <c r="T11" s="13">
        <f t="shared" si="8"/>
        <v>0</v>
      </c>
      <c r="U11" s="13">
        <v>0</v>
      </c>
      <c r="V11" s="13">
        <v>0</v>
      </c>
      <c r="W11" s="13">
        <f t="shared" si="9"/>
        <v>0</v>
      </c>
      <c r="X11" s="13">
        <v>0</v>
      </c>
      <c r="Y11" s="13">
        <v>0</v>
      </c>
      <c r="Z11" s="13">
        <f t="shared" si="10"/>
        <v>0</v>
      </c>
      <c r="AA11" s="13">
        <v>0</v>
      </c>
      <c r="AB11" s="13">
        <v>0</v>
      </c>
      <c r="AC11" s="13">
        <f t="shared" si="11"/>
        <v>0</v>
      </c>
      <c r="AD11" s="13">
        <v>0</v>
      </c>
      <c r="AE11" s="13">
        <v>0</v>
      </c>
      <c r="AF11" s="13">
        <f t="shared" si="12"/>
        <v>0</v>
      </c>
      <c r="AG11" s="13">
        <v>0</v>
      </c>
      <c r="AH11" s="13">
        <v>0</v>
      </c>
      <c r="AI11" s="13">
        <f t="shared" si="13"/>
        <v>0</v>
      </c>
      <c r="AJ11" s="13">
        <v>0</v>
      </c>
      <c r="AK11" s="13">
        <v>0</v>
      </c>
    </row>
    <row r="12" spans="3:37" ht="63.75">
      <c r="C12" s="14" t="s">
        <v>24</v>
      </c>
      <c r="D12" s="14"/>
      <c r="E12" s="12">
        <f t="shared" si="1"/>
        <v>2257</v>
      </c>
      <c r="F12" s="12">
        <f t="shared" si="2"/>
        <v>1168</v>
      </c>
      <c r="G12" s="12">
        <f t="shared" si="2"/>
        <v>1089</v>
      </c>
      <c r="H12" s="15">
        <f t="shared" si="3"/>
        <v>811</v>
      </c>
      <c r="I12" s="13">
        <v>339</v>
      </c>
      <c r="J12" s="13">
        <v>472</v>
      </c>
      <c r="K12" s="13">
        <f t="shared" si="4"/>
        <v>992</v>
      </c>
      <c r="L12" s="13">
        <f t="shared" si="5"/>
        <v>527</v>
      </c>
      <c r="M12" s="13">
        <f t="shared" si="5"/>
        <v>465</v>
      </c>
      <c r="N12" s="13">
        <f t="shared" si="6"/>
        <v>333</v>
      </c>
      <c r="O12" s="13">
        <v>120</v>
      </c>
      <c r="P12" s="13">
        <v>213</v>
      </c>
      <c r="Q12" s="13">
        <f t="shared" si="7"/>
        <v>0</v>
      </c>
      <c r="R12" s="13">
        <v>0</v>
      </c>
      <c r="S12" s="13">
        <v>0</v>
      </c>
      <c r="T12" s="13">
        <f t="shared" si="8"/>
        <v>129</v>
      </c>
      <c r="U12" s="13">
        <v>62</v>
      </c>
      <c r="V12" s="13">
        <v>67</v>
      </c>
      <c r="W12" s="13">
        <f t="shared" si="9"/>
        <v>156</v>
      </c>
      <c r="X12" s="13">
        <v>82</v>
      </c>
      <c r="Y12" s="13">
        <v>74</v>
      </c>
      <c r="Z12" s="13">
        <f t="shared" si="10"/>
        <v>205</v>
      </c>
      <c r="AA12" s="13">
        <v>131</v>
      </c>
      <c r="AB12" s="13">
        <v>74</v>
      </c>
      <c r="AC12" s="13">
        <f t="shared" si="11"/>
        <v>31</v>
      </c>
      <c r="AD12" s="13">
        <v>31</v>
      </c>
      <c r="AE12" s="13">
        <v>0</v>
      </c>
      <c r="AF12" s="13">
        <f t="shared" si="12"/>
        <v>138</v>
      </c>
      <c r="AG12" s="13">
        <v>101</v>
      </c>
      <c r="AH12" s="13">
        <v>37</v>
      </c>
      <c r="AI12" s="13">
        <f t="shared" si="13"/>
        <v>454</v>
      </c>
      <c r="AJ12" s="13">
        <v>302</v>
      </c>
      <c r="AK12" s="13">
        <v>152</v>
      </c>
    </row>
    <row r="13" spans="3:37">
      <c r="C13" s="14" t="s">
        <v>25</v>
      </c>
      <c r="D13" s="14"/>
      <c r="E13" s="12">
        <f t="shared" si="1"/>
        <v>702</v>
      </c>
      <c r="F13" s="12">
        <f t="shared" si="2"/>
        <v>349</v>
      </c>
      <c r="G13" s="12">
        <f t="shared" si="2"/>
        <v>353</v>
      </c>
      <c r="H13" s="15">
        <f t="shared" si="3"/>
        <v>702</v>
      </c>
      <c r="I13" s="13">
        <v>349</v>
      </c>
      <c r="J13" s="13">
        <v>353</v>
      </c>
      <c r="K13" s="13">
        <f t="shared" si="4"/>
        <v>0</v>
      </c>
      <c r="L13" s="13">
        <f t="shared" si="5"/>
        <v>0</v>
      </c>
      <c r="M13" s="13">
        <f t="shared" si="5"/>
        <v>0</v>
      </c>
      <c r="N13" s="13">
        <f t="shared" si="6"/>
        <v>0</v>
      </c>
      <c r="O13" s="13">
        <v>0</v>
      </c>
      <c r="P13" s="13">
        <v>0</v>
      </c>
      <c r="Q13" s="13">
        <f t="shared" si="7"/>
        <v>0</v>
      </c>
      <c r="R13" s="13">
        <v>0</v>
      </c>
      <c r="S13" s="13">
        <v>0</v>
      </c>
      <c r="T13" s="13">
        <f t="shared" si="8"/>
        <v>0</v>
      </c>
      <c r="U13" s="13">
        <v>0</v>
      </c>
      <c r="V13" s="13">
        <v>0</v>
      </c>
      <c r="W13" s="13">
        <f t="shared" si="9"/>
        <v>0</v>
      </c>
      <c r="X13" s="13">
        <v>0</v>
      </c>
      <c r="Y13" s="13">
        <v>0</v>
      </c>
      <c r="Z13" s="13">
        <f t="shared" si="10"/>
        <v>0</v>
      </c>
      <c r="AA13" s="13">
        <v>0</v>
      </c>
      <c r="AB13" s="13">
        <v>0</v>
      </c>
      <c r="AC13" s="13">
        <f t="shared" si="11"/>
        <v>0</v>
      </c>
      <c r="AD13" s="13">
        <v>0</v>
      </c>
      <c r="AE13" s="13">
        <v>0</v>
      </c>
      <c r="AF13" s="13">
        <f t="shared" si="12"/>
        <v>0</v>
      </c>
      <c r="AG13" s="13">
        <v>0</v>
      </c>
      <c r="AH13" s="13">
        <v>0</v>
      </c>
      <c r="AI13" s="13">
        <f t="shared" si="13"/>
        <v>0</v>
      </c>
      <c r="AJ13" s="13">
        <v>0</v>
      </c>
      <c r="AK13" s="13">
        <v>0</v>
      </c>
    </row>
    <row r="14" spans="3:37" ht="25.5">
      <c r="C14" s="16" t="s">
        <v>26</v>
      </c>
      <c r="D14" s="14" t="s">
        <v>26</v>
      </c>
      <c r="E14" s="12">
        <f t="shared" si="1"/>
        <v>616</v>
      </c>
      <c r="F14" s="12">
        <f t="shared" si="2"/>
        <v>496</v>
      </c>
      <c r="G14" s="12">
        <f t="shared" si="2"/>
        <v>120</v>
      </c>
      <c r="H14" s="15">
        <f t="shared" si="3"/>
        <v>363</v>
      </c>
      <c r="I14" s="13">
        <v>279</v>
      </c>
      <c r="J14" s="13">
        <v>84</v>
      </c>
      <c r="K14" s="13">
        <f t="shared" si="4"/>
        <v>253</v>
      </c>
      <c r="L14" s="13">
        <f t="shared" si="5"/>
        <v>217</v>
      </c>
      <c r="M14" s="13">
        <f t="shared" si="5"/>
        <v>36</v>
      </c>
      <c r="N14" s="13">
        <f t="shared" si="6"/>
        <v>0</v>
      </c>
      <c r="O14" s="13">
        <v>0</v>
      </c>
      <c r="P14" s="13">
        <v>0</v>
      </c>
      <c r="Q14" s="13">
        <f t="shared" si="7"/>
        <v>0</v>
      </c>
      <c r="R14" s="13">
        <v>0</v>
      </c>
      <c r="S14" s="13">
        <v>0</v>
      </c>
      <c r="T14" s="13">
        <f t="shared" si="8"/>
        <v>0</v>
      </c>
      <c r="U14" s="13">
        <v>0</v>
      </c>
      <c r="V14" s="13">
        <v>0</v>
      </c>
      <c r="W14" s="13">
        <f t="shared" si="9"/>
        <v>0</v>
      </c>
      <c r="X14" s="13">
        <v>0</v>
      </c>
      <c r="Y14" s="13">
        <v>0</v>
      </c>
      <c r="Z14" s="13">
        <f t="shared" si="10"/>
        <v>99</v>
      </c>
      <c r="AA14" s="13">
        <v>76</v>
      </c>
      <c r="AB14" s="13">
        <v>23</v>
      </c>
      <c r="AC14" s="13">
        <f t="shared" si="11"/>
        <v>0</v>
      </c>
      <c r="AD14" s="13">
        <v>0</v>
      </c>
      <c r="AE14" s="13">
        <v>0</v>
      </c>
      <c r="AF14" s="13">
        <f t="shared" si="12"/>
        <v>154</v>
      </c>
      <c r="AG14" s="13">
        <v>141</v>
      </c>
      <c r="AH14" s="13">
        <v>13</v>
      </c>
      <c r="AI14" s="13">
        <f t="shared" si="13"/>
        <v>0</v>
      </c>
      <c r="AJ14" s="13">
        <v>0</v>
      </c>
      <c r="AK14" s="13">
        <v>0</v>
      </c>
    </row>
    <row r="15" spans="3:37" ht="38.25">
      <c r="C15" s="16"/>
      <c r="D15" s="14" t="s">
        <v>27</v>
      </c>
      <c r="E15" s="12">
        <f t="shared" si="1"/>
        <v>877</v>
      </c>
      <c r="F15" s="12">
        <f t="shared" si="2"/>
        <v>730</v>
      </c>
      <c r="G15" s="12">
        <f t="shared" si="2"/>
        <v>147</v>
      </c>
      <c r="H15" s="15">
        <f t="shared" si="3"/>
        <v>379</v>
      </c>
      <c r="I15" s="13">
        <v>318</v>
      </c>
      <c r="J15" s="13">
        <v>61</v>
      </c>
      <c r="K15" s="13">
        <f t="shared" si="4"/>
        <v>363</v>
      </c>
      <c r="L15" s="13">
        <f t="shared" si="5"/>
        <v>299</v>
      </c>
      <c r="M15" s="13">
        <f t="shared" si="5"/>
        <v>64</v>
      </c>
      <c r="N15" s="13">
        <f t="shared" si="6"/>
        <v>204</v>
      </c>
      <c r="O15" s="13">
        <v>162</v>
      </c>
      <c r="P15" s="13">
        <v>42</v>
      </c>
      <c r="Q15" s="13">
        <f t="shared" si="7"/>
        <v>0</v>
      </c>
      <c r="R15" s="13">
        <v>0</v>
      </c>
      <c r="S15" s="13">
        <v>0</v>
      </c>
      <c r="T15" s="13">
        <f t="shared" si="8"/>
        <v>74</v>
      </c>
      <c r="U15" s="13">
        <v>69</v>
      </c>
      <c r="V15" s="13">
        <v>5</v>
      </c>
      <c r="W15" s="13">
        <f t="shared" si="9"/>
        <v>0</v>
      </c>
      <c r="X15" s="13">
        <v>0</v>
      </c>
      <c r="Y15" s="13">
        <v>0</v>
      </c>
      <c r="Z15" s="13">
        <f t="shared" si="10"/>
        <v>0</v>
      </c>
      <c r="AA15" s="13">
        <v>0</v>
      </c>
      <c r="AB15" s="13">
        <v>0</v>
      </c>
      <c r="AC15" s="13">
        <f t="shared" si="11"/>
        <v>0</v>
      </c>
      <c r="AD15" s="13">
        <v>0</v>
      </c>
      <c r="AE15" s="13">
        <v>0</v>
      </c>
      <c r="AF15" s="13">
        <f t="shared" si="12"/>
        <v>85</v>
      </c>
      <c r="AG15" s="13">
        <v>68</v>
      </c>
      <c r="AH15" s="13">
        <v>17</v>
      </c>
      <c r="AI15" s="13">
        <f t="shared" si="13"/>
        <v>135</v>
      </c>
      <c r="AJ15" s="13">
        <v>113</v>
      </c>
      <c r="AK15" s="13">
        <v>22</v>
      </c>
    </row>
    <row r="16" spans="3:37" ht="63.75">
      <c r="C16" s="16"/>
      <c r="D16" s="14" t="s">
        <v>28</v>
      </c>
      <c r="E16" s="12">
        <f t="shared" si="1"/>
        <v>648</v>
      </c>
      <c r="F16" s="12">
        <f t="shared" si="2"/>
        <v>383</v>
      </c>
      <c r="G16" s="12">
        <f t="shared" si="2"/>
        <v>265</v>
      </c>
      <c r="H16" s="15">
        <f t="shared" si="3"/>
        <v>335</v>
      </c>
      <c r="I16" s="13">
        <v>198</v>
      </c>
      <c r="J16" s="13">
        <v>137</v>
      </c>
      <c r="K16" s="13">
        <f t="shared" si="4"/>
        <v>313</v>
      </c>
      <c r="L16" s="13">
        <f t="shared" si="5"/>
        <v>185</v>
      </c>
      <c r="M16" s="13">
        <f t="shared" si="5"/>
        <v>128</v>
      </c>
      <c r="N16" s="13">
        <f t="shared" si="6"/>
        <v>237</v>
      </c>
      <c r="O16" s="13">
        <v>129</v>
      </c>
      <c r="P16" s="13">
        <v>108</v>
      </c>
      <c r="Q16" s="13">
        <f t="shared" si="7"/>
        <v>0</v>
      </c>
      <c r="R16" s="13">
        <v>0</v>
      </c>
      <c r="S16" s="13">
        <v>0</v>
      </c>
      <c r="T16" s="13">
        <f t="shared" si="8"/>
        <v>76</v>
      </c>
      <c r="U16" s="13">
        <v>56</v>
      </c>
      <c r="V16" s="13">
        <v>20</v>
      </c>
      <c r="W16" s="13">
        <f t="shared" si="9"/>
        <v>0</v>
      </c>
      <c r="X16" s="13">
        <v>0</v>
      </c>
      <c r="Y16" s="13">
        <v>0</v>
      </c>
      <c r="Z16" s="13">
        <f t="shared" si="10"/>
        <v>0</v>
      </c>
      <c r="AA16" s="13">
        <v>0</v>
      </c>
      <c r="AB16" s="13">
        <v>0</v>
      </c>
      <c r="AC16" s="13">
        <f t="shared" si="11"/>
        <v>0</v>
      </c>
      <c r="AD16" s="13">
        <v>0</v>
      </c>
      <c r="AE16" s="13">
        <v>0</v>
      </c>
      <c r="AF16" s="13">
        <f t="shared" si="12"/>
        <v>0</v>
      </c>
      <c r="AG16" s="13">
        <v>0</v>
      </c>
      <c r="AH16" s="13">
        <v>0</v>
      </c>
      <c r="AI16" s="13">
        <f t="shared" si="13"/>
        <v>0</v>
      </c>
      <c r="AJ16" s="13">
        <v>0</v>
      </c>
      <c r="AK16" s="13">
        <v>0</v>
      </c>
    </row>
    <row r="17" spans="3:37" ht="38.25">
      <c r="C17" s="16"/>
      <c r="D17" s="14" t="s">
        <v>29</v>
      </c>
      <c r="E17" s="12">
        <f t="shared" si="1"/>
        <v>259</v>
      </c>
      <c r="F17" s="12">
        <f t="shared" si="2"/>
        <v>253</v>
      </c>
      <c r="G17" s="12">
        <f t="shared" si="2"/>
        <v>6</v>
      </c>
      <c r="H17" s="15">
        <f t="shared" si="3"/>
        <v>259</v>
      </c>
      <c r="I17" s="13">
        <v>253</v>
      </c>
      <c r="J17" s="13">
        <v>6</v>
      </c>
      <c r="K17" s="13">
        <f t="shared" si="4"/>
        <v>0</v>
      </c>
      <c r="L17" s="13">
        <f t="shared" si="5"/>
        <v>0</v>
      </c>
      <c r="M17" s="13">
        <f t="shared" si="5"/>
        <v>0</v>
      </c>
      <c r="N17" s="13">
        <f t="shared" si="6"/>
        <v>0</v>
      </c>
      <c r="O17" s="13">
        <v>0</v>
      </c>
      <c r="P17" s="13">
        <v>0</v>
      </c>
      <c r="Q17" s="13">
        <f t="shared" si="7"/>
        <v>0</v>
      </c>
      <c r="R17" s="13">
        <v>0</v>
      </c>
      <c r="S17" s="13">
        <v>0</v>
      </c>
      <c r="T17" s="13">
        <f t="shared" si="8"/>
        <v>0</v>
      </c>
      <c r="U17" s="13">
        <v>0</v>
      </c>
      <c r="V17" s="13">
        <v>0</v>
      </c>
      <c r="W17" s="13">
        <f t="shared" si="9"/>
        <v>0</v>
      </c>
      <c r="X17" s="13">
        <v>0</v>
      </c>
      <c r="Y17" s="13">
        <v>0</v>
      </c>
      <c r="Z17" s="13">
        <f t="shared" si="10"/>
        <v>0</v>
      </c>
      <c r="AA17" s="13">
        <v>0</v>
      </c>
      <c r="AB17" s="13">
        <v>0</v>
      </c>
      <c r="AC17" s="13">
        <f t="shared" si="11"/>
        <v>0</v>
      </c>
      <c r="AD17" s="13">
        <v>0</v>
      </c>
      <c r="AE17" s="13">
        <v>0</v>
      </c>
      <c r="AF17" s="13">
        <f t="shared" si="12"/>
        <v>0</v>
      </c>
      <c r="AG17" s="13">
        <v>0</v>
      </c>
      <c r="AH17" s="13">
        <v>0</v>
      </c>
      <c r="AI17" s="13">
        <f t="shared" si="13"/>
        <v>0</v>
      </c>
      <c r="AJ17" s="13">
        <v>0</v>
      </c>
      <c r="AK17" s="13">
        <v>0</v>
      </c>
    </row>
    <row r="18" spans="3:37" ht="25.5">
      <c r="C18" s="16" t="s">
        <v>30</v>
      </c>
      <c r="D18" s="14" t="s">
        <v>30</v>
      </c>
      <c r="E18" s="12">
        <f t="shared" si="1"/>
        <v>961</v>
      </c>
      <c r="F18" s="12">
        <f t="shared" si="2"/>
        <v>772</v>
      </c>
      <c r="G18" s="12">
        <f t="shared" si="2"/>
        <v>189</v>
      </c>
      <c r="H18" s="15">
        <f t="shared" si="3"/>
        <v>561</v>
      </c>
      <c r="I18" s="13">
        <v>462</v>
      </c>
      <c r="J18" s="13">
        <v>99</v>
      </c>
      <c r="K18" s="13">
        <f t="shared" si="4"/>
        <v>400</v>
      </c>
      <c r="L18" s="13">
        <f t="shared" si="5"/>
        <v>310</v>
      </c>
      <c r="M18" s="13">
        <f t="shared" si="5"/>
        <v>90</v>
      </c>
      <c r="N18" s="13">
        <f t="shared" si="6"/>
        <v>307</v>
      </c>
      <c r="O18" s="13">
        <v>234</v>
      </c>
      <c r="P18" s="13">
        <v>73</v>
      </c>
      <c r="Q18" s="13">
        <f t="shared" si="7"/>
        <v>0</v>
      </c>
      <c r="R18" s="13">
        <v>0</v>
      </c>
      <c r="S18" s="13">
        <v>0</v>
      </c>
      <c r="T18" s="13">
        <f t="shared" si="8"/>
        <v>0</v>
      </c>
      <c r="U18" s="13">
        <v>0</v>
      </c>
      <c r="V18" s="13">
        <v>0</v>
      </c>
      <c r="W18" s="13">
        <f t="shared" si="9"/>
        <v>0</v>
      </c>
      <c r="X18" s="13">
        <v>0</v>
      </c>
      <c r="Y18" s="13">
        <v>0</v>
      </c>
      <c r="Z18" s="13">
        <f t="shared" si="10"/>
        <v>93</v>
      </c>
      <c r="AA18" s="13">
        <v>76</v>
      </c>
      <c r="AB18" s="13">
        <v>17</v>
      </c>
      <c r="AC18" s="13">
        <f t="shared" si="11"/>
        <v>0</v>
      </c>
      <c r="AD18" s="13">
        <v>0</v>
      </c>
      <c r="AE18" s="13">
        <v>0</v>
      </c>
      <c r="AF18" s="13">
        <f t="shared" si="12"/>
        <v>0</v>
      </c>
      <c r="AG18" s="13">
        <v>0</v>
      </c>
      <c r="AH18" s="13">
        <v>0</v>
      </c>
      <c r="AI18" s="13">
        <f t="shared" si="13"/>
        <v>0</v>
      </c>
      <c r="AJ18" s="13">
        <v>0</v>
      </c>
      <c r="AK18" s="13">
        <v>0</v>
      </c>
    </row>
    <row r="19" spans="3:37" ht="25.5">
      <c r="C19" s="16"/>
      <c r="D19" s="14" t="s">
        <v>31</v>
      </c>
      <c r="E19" s="12">
        <f t="shared" si="1"/>
        <v>540</v>
      </c>
      <c r="F19" s="12">
        <f t="shared" si="2"/>
        <v>362</v>
      </c>
      <c r="G19" s="12">
        <f t="shared" si="2"/>
        <v>178</v>
      </c>
      <c r="H19" s="15">
        <f t="shared" si="3"/>
        <v>540</v>
      </c>
      <c r="I19" s="13">
        <v>362</v>
      </c>
      <c r="J19" s="13">
        <v>178</v>
      </c>
      <c r="K19" s="13">
        <f t="shared" si="4"/>
        <v>0</v>
      </c>
      <c r="L19" s="13">
        <f t="shared" si="5"/>
        <v>0</v>
      </c>
      <c r="M19" s="13">
        <f t="shared" si="5"/>
        <v>0</v>
      </c>
      <c r="N19" s="13">
        <f t="shared" si="6"/>
        <v>0</v>
      </c>
      <c r="O19" s="13">
        <v>0</v>
      </c>
      <c r="P19" s="13">
        <v>0</v>
      </c>
      <c r="Q19" s="13">
        <f t="shared" si="7"/>
        <v>0</v>
      </c>
      <c r="R19" s="13">
        <v>0</v>
      </c>
      <c r="S19" s="13">
        <v>0</v>
      </c>
      <c r="T19" s="13">
        <f t="shared" si="8"/>
        <v>0</v>
      </c>
      <c r="U19" s="13">
        <v>0</v>
      </c>
      <c r="V19" s="13">
        <v>0</v>
      </c>
      <c r="W19" s="13">
        <f t="shared" si="9"/>
        <v>0</v>
      </c>
      <c r="X19" s="13">
        <v>0</v>
      </c>
      <c r="Y19" s="13">
        <v>0</v>
      </c>
      <c r="Z19" s="13">
        <f t="shared" si="10"/>
        <v>0</v>
      </c>
      <c r="AA19" s="13">
        <v>0</v>
      </c>
      <c r="AB19" s="13">
        <v>0</v>
      </c>
      <c r="AC19" s="13">
        <f t="shared" si="11"/>
        <v>0</v>
      </c>
      <c r="AD19" s="13">
        <v>0</v>
      </c>
      <c r="AE19" s="13">
        <v>0</v>
      </c>
      <c r="AF19" s="13">
        <f t="shared" si="12"/>
        <v>0</v>
      </c>
      <c r="AG19" s="13">
        <v>0</v>
      </c>
      <c r="AH19" s="13">
        <v>0</v>
      </c>
      <c r="AI19" s="13">
        <f t="shared" si="13"/>
        <v>0</v>
      </c>
      <c r="AJ19" s="13">
        <v>0</v>
      </c>
      <c r="AK19" s="13">
        <v>0</v>
      </c>
    </row>
    <row r="20" spans="3:37" ht="38.25">
      <c r="C20" s="16"/>
      <c r="D20" s="14" t="s">
        <v>32</v>
      </c>
      <c r="E20" s="12">
        <f t="shared" si="1"/>
        <v>761</v>
      </c>
      <c r="F20" s="12">
        <f t="shared" si="2"/>
        <v>594</v>
      </c>
      <c r="G20" s="12">
        <f t="shared" si="2"/>
        <v>167</v>
      </c>
      <c r="H20" s="15">
        <f t="shared" si="3"/>
        <v>561</v>
      </c>
      <c r="I20" s="13">
        <v>441</v>
      </c>
      <c r="J20" s="13">
        <v>120</v>
      </c>
      <c r="K20" s="13">
        <f t="shared" si="4"/>
        <v>200</v>
      </c>
      <c r="L20" s="13">
        <f t="shared" si="5"/>
        <v>153</v>
      </c>
      <c r="M20" s="13">
        <f t="shared" si="5"/>
        <v>47</v>
      </c>
      <c r="N20" s="13">
        <f t="shared" si="6"/>
        <v>0</v>
      </c>
      <c r="O20" s="13">
        <v>0</v>
      </c>
      <c r="P20" s="13">
        <v>0</v>
      </c>
      <c r="Q20" s="13">
        <f t="shared" si="7"/>
        <v>0</v>
      </c>
      <c r="R20" s="13">
        <v>0</v>
      </c>
      <c r="S20" s="13">
        <v>0</v>
      </c>
      <c r="T20" s="13">
        <f t="shared" si="8"/>
        <v>0</v>
      </c>
      <c r="U20" s="13">
        <v>0</v>
      </c>
      <c r="V20" s="13">
        <v>0</v>
      </c>
      <c r="W20" s="13">
        <f t="shared" si="9"/>
        <v>0</v>
      </c>
      <c r="X20" s="13">
        <v>0</v>
      </c>
      <c r="Y20" s="13">
        <v>0</v>
      </c>
      <c r="Z20" s="13">
        <f t="shared" si="10"/>
        <v>0</v>
      </c>
      <c r="AA20" s="13">
        <v>0</v>
      </c>
      <c r="AB20" s="13">
        <v>0</v>
      </c>
      <c r="AC20" s="13">
        <f t="shared" si="11"/>
        <v>200</v>
      </c>
      <c r="AD20" s="13">
        <v>153</v>
      </c>
      <c r="AE20" s="13">
        <v>47</v>
      </c>
      <c r="AF20" s="13">
        <f t="shared" si="12"/>
        <v>0</v>
      </c>
      <c r="AG20" s="13">
        <v>0</v>
      </c>
      <c r="AH20" s="13">
        <v>0</v>
      </c>
      <c r="AI20" s="13">
        <f t="shared" si="13"/>
        <v>0</v>
      </c>
      <c r="AJ20" s="13">
        <v>0</v>
      </c>
      <c r="AK20" s="13">
        <v>0</v>
      </c>
    </row>
    <row r="21" spans="3:37" ht="25.5">
      <c r="C21" s="16"/>
      <c r="D21" s="14" t="s">
        <v>33</v>
      </c>
      <c r="E21" s="12">
        <f t="shared" si="1"/>
        <v>547</v>
      </c>
      <c r="F21" s="12">
        <f t="shared" si="2"/>
        <v>349</v>
      </c>
      <c r="G21" s="12">
        <f t="shared" si="2"/>
        <v>198</v>
      </c>
      <c r="H21" s="15">
        <f t="shared" si="3"/>
        <v>412</v>
      </c>
      <c r="I21" s="13">
        <v>257</v>
      </c>
      <c r="J21" s="13">
        <v>155</v>
      </c>
      <c r="K21" s="13">
        <f t="shared" si="4"/>
        <v>135</v>
      </c>
      <c r="L21" s="13">
        <f>O21+R21+U21+X21+AA21+AD21+AG21</f>
        <v>92</v>
      </c>
      <c r="M21" s="13">
        <f t="shared" si="5"/>
        <v>43</v>
      </c>
      <c r="N21" s="13">
        <f t="shared" si="6"/>
        <v>0</v>
      </c>
      <c r="O21" s="13">
        <v>0</v>
      </c>
      <c r="P21" s="13">
        <v>0</v>
      </c>
      <c r="Q21" s="13">
        <f t="shared" si="7"/>
        <v>0</v>
      </c>
      <c r="R21" s="13">
        <v>0</v>
      </c>
      <c r="S21" s="13">
        <v>0</v>
      </c>
      <c r="T21" s="13">
        <f t="shared" si="8"/>
        <v>0</v>
      </c>
      <c r="U21" s="13">
        <v>0</v>
      </c>
      <c r="V21" s="13">
        <v>0</v>
      </c>
      <c r="W21" s="13">
        <f t="shared" si="9"/>
        <v>0</v>
      </c>
      <c r="X21" s="13">
        <v>0</v>
      </c>
      <c r="Y21" s="13">
        <v>0</v>
      </c>
      <c r="Z21" s="13">
        <f t="shared" si="10"/>
        <v>0</v>
      </c>
      <c r="AA21" s="13">
        <v>0</v>
      </c>
      <c r="AB21" s="13">
        <v>0</v>
      </c>
      <c r="AC21" s="13">
        <f t="shared" si="11"/>
        <v>135</v>
      </c>
      <c r="AD21" s="13">
        <v>92</v>
      </c>
      <c r="AE21" s="13">
        <v>43</v>
      </c>
      <c r="AF21" s="13">
        <f t="shared" si="12"/>
        <v>0</v>
      </c>
      <c r="AG21" s="13">
        <v>0</v>
      </c>
      <c r="AH21" s="13">
        <v>0</v>
      </c>
      <c r="AI21" s="13">
        <f t="shared" si="13"/>
        <v>0</v>
      </c>
      <c r="AJ21" s="13">
        <v>0</v>
      </c>
      <c r="AK21" s="13">
        <v>0</v>
      </c>
    </row>
    <row r="22" spans="3:37" ht="25.5">
      <c r="C22" s="14" t="s">
        <v>34</v>
      </c>
      <c r="D22" s="14"/>
      <c r="E22" s="12">
        <f t="shared" si="1"/>
        <v>411</v>
      </c>
      <c r="F22" s="12">
        <f t="shared" si="2"/>
        <v>289</v>
      </c>
      <c r="G22" s="12">
        <f t="shared" si="2"/>
        <v>122</v>
      </c>
      <c r="H22" s="15">
        <f t="shared" si="3"/>
        <v>381</v>
      </c>
      <c r="I22" s="13">
        <v>273</v>
      </c>
      <c r="J22" s="13">
        <v>108</v>
      </c>
      <c r="K22" s="13">
        <f t="shared" si="4"/>
        <v>30</v>
      </c>
      <c r="L22" s="13">
        <f t="shared" si="5"/>
        <v>16</v>
      </c>
      <c r="M22" s="13">
        <f t="shared" si="5"/>
        <v>14</v>
      </c>
      <c r="N22" s="13">
        <f t="shared" si="6"/>
        <v>0</v>
      </c>
      <c r="O22" s="13">
        <v>0</v>
      </c>
      <c r="P22" s="13">
        <v>0</v>
      </c>
      <c r="Q22" s="13">
        <f t="shared" si="7"/>
        <v>0</v>
      </c>
      <c r="R22" s="13">
        <v>0</v>
      </c>
      <c r="S22" s="13">
        <v>0</v>
      </c>
      <c r="T22" s="13">
        <f t="shared" si="8"/>
        <v>0</v>
      </c>
      <c r="U22" s="13">
        <v>0</v>
      </c>
      <c r="V22" s="13">
        <v>0</v>
      </c>
      <c r="W22" s="13">
        <f t="shared" si="9"/>
        <v>0</v>
      </c>
      <c r="X22" s="13">
        <v>0</v>
      </c>
      <c r="Y22" s="13">
        <v>0</v>
      </c>
      <c r="Z22" s="13">
        <f t="shared" si="10"/>
        <v>0</v>
      </c>
      <c r="AA22" s="13">
        <v>0</v>
      </c>
      <c r="AB22" s="13">
        <v>0</v>
      </c>
      <c r="AC22" s="13">
        <f t="shared" si="11"/>
        <v>30</v>
      </c>
      <c r="AD22" s="13">
        <v>16</v>
      </c>
      <c r="AE22" s="13">
        <v>14</v>
      </c>
      <c r="AF22" s="13">
        <f t="shared" si="12"/>
        <v>0</v>
      </c>
      <c r="AG22" s="13">
        <v>0</v>
      </c>
      <c r="AH22" s="13">
        <v>0</v>
      </c>
      <c r="AI22" s="13">
        <f t="shared" si="13"/>
        <v>0</v>
      </c>
      <c r="AJ22" s="13">
        <v>0</v>
      </c>
      <c r="AK22" s="13">
        <v>0</v>
      </c>
    </row>
    <row r="23" spans="3:37">
      <c r="C23" s="16" t="s">
        <v>35</v>
      </c>
      <c r="D23" s="14" t="s">
        <v>35</v>
      </c>
      <c r="E23" s="12">
        <f t="shared" si="1"/>
        <v>205</v>
      </c>
      <c r="F23" s="12">
        <f t="shared" si="2"/>
        <v>136</v>
      </c>
      <c r="G23" s="12">
        <f t="shared" si="2"/>
        <v>69</v>
      </c>
      <c r="H23" s="15">
        <f t="shared" si="3"/>
        <v>205</v>
      </c>
      <c r="I23" s="13">
        <v>136</v>
      </c>
      <c r="J23" s="13">
        <v>69</v>
      </c>
      <c r="K23" s="13">
        <f t="shared" si="4"/>
        <v>0</v>
      </c>
      <c r="L23" s="13">
        <f t="shared" si="5"/>
        <v>0</v>
      </c>
      <c r="M23" s="13">
        <f t="shared" si="5"/>
        <v>0</v>
      </c>
      <c r="N23" s="13">
        <f t="shared" si="6"/>
        <v>0</v>
      </c>
      <c r="O23" s="13">
        <v>0</v>
      </c>
      <c r="P23" s="13">
        <v>0</v>
      </c>
      <c r="Q23" s="13">
        <f t="shared" si="7"/>
        <v>0</v>
      </c>
      <c r="R23" s="13">
        <v>0</v>
      </c>
      <c r="S23" s="13">
        <v>0</v>
      </c>
      <c r="T23" s="13">
        <f t="shared" si="8"/>
        <v>0</v>
      </c>
      <c r="U23" s="13">
        <v>0</v>
      </c>
      <c r="V23" s="13">
        <v>0</v>
      </c>
      <c r="W23" s="13">
        <f t="shared" si="9"/>
        <v>0</v>
      </c>
      <c r="X23" s="13">
        <v>0</v>
      </c>
      <c r="Y23" s="13">
        <v>0</v>
      </c>
      <c r="Z23" s="13">
        <f t="shared" si="10"/>
        <v>0</v>
      </c>
      <c r="AA23" s="13">
        <v>0</v>
      </c>
      <c r="AB23" s="13">
        <v>0</v>
      </c>
      <c r="AC23" s="13">
        <f t="shared" si="11"/>
        <v>0</v>
      </c>
      <c r="AD23" s="13">
        <v>0</v>
      </c>
      <c r="AE23" s="13">
        <v>0</v>
      </c>
      <c r="AF23" s="13">
        <f t="shared" si="12"/>
        <v>0</v>
      </c>
      <c r="AG23" s="13">
        <v>0</v>
      </c>
      <c r="AH23" s="13">
        <v>0</v>
      </c>
      <c r="AI23" s="13">
        <f t="shared" si="13"/>
        <v>0</v>
      </c>
      <c r="AJ23" s="13">
        <v>0</v>
      </c>
      <c r="AK23" s="13">
        <v>0</v>
      </c>
    </row>
    <row r="24" spans="3:37" ht="38.25">
      <c r="C24" s="16"/>
      <c r="D24" s="14" t="s">
        <v>36</v>
      </c>
      <c r="E24" s="12">
        <f t="shared" si="1"/>
        <v>278</v>
      </c>
      <c r="F24" s="12">
        <f t="shared" si="2"/>
        <v>143</v>
      </c>
      <c r="G24" s="12">
        <f t="shared" si="2"/>
        <v>135</v>
      </c>
      <c r="H24" s="15">
        <f t="shared" si="3"/>
        <v>278</v>
      </c>
      <c r="I24" s="13">
        <v>143</v>
      </c>
      <c r="J24" s="13">
        <v>135</v>
      </c>
      <c r="K24" s="13">
        <f t="shared" si="4"/>
        <v>0</v>
      </c>
      <c r="L24" s="13">
        <f t="shared" si="5"/>
        <v>0</v>
      </c>
      <c r="M24" s="13">
        <f t="shared" si="5"/>
        <v>0</v>
      </c>
      <c r="N24" s="13">
        <f t="shared" si="6"/>
        <v>0</v>
      </c>
      <c r="O24" s="13">
        <v>0</v>
      </c>
      <c r="P24" s="13">
        <v>0</v>
      </c>
      <c r="Q24" s="13">
        <f t="shared" si="7"/>
        <v>0</v>
      </c>
      <c r="R24" s="13">
        <v>0</v>
      </c>
      <c r="S24" s="13">
        <v>0</v>
      </c>
      <c r="T24" s="13">
        <f t="shared" si="8"/>
        <v>0</v>
      </c>
      <c r="U24" s="13">
        <v>0</v>
      </c>
      <c r="V24" s="13">
        <v>0</v>
      </c>
      <c r="W24" s="13">
        <f t="shared" si="9"/>
        <v>0</v>
      </c>
      <c r="X24" s="13">
        <v>0</v>
      </c>
      <c r="Y24" s="13">
        <v>0</v>
      </c>
      <c r="Z24" s="13">
        <f t="shared" si="10"/>
        <v>0</v>
      </c>
      <c r="AA24" s="13">
        <v>0</v>
      </c>
      <c r="AB24" s="13">
        <v>0</v>
      </c>
      <c r="AC24" s="13">
        <f t="shared" si="11"/>
        <v>0</v>
      </c>
      <c r="AD24" s="13">
        <v>0</v>
      </c>
      <c r="AE24" s="13">
        <v>0</v>
      </c>
      <c r="AF24" s="13">
        <f t="shared" si="12"/>
        <v>0</v>
      </c>
      <c r="AG24" s="13">
        <v>0</v>
      </c>
      <c r="AH24" s="13">
        <v>0</v>
      </c>
      <c r="AI24" s="13">
        <f t="shared" si="13"/>
        <v>0</v>
      </c>
      <c r="AJ24" s="13">
        <v>0</v>
      </c>
      <c r="AK24" s="13">
        <v>0</v>
      </c>
    </row>
    <row r="25" spans="3:37" ht="25.5">
      <c r="C25" s="16" t="s">
        <v>37</v>
      </c>
      <c r="D25" s="14" t="s">
        <v>37</v>
      </c>
      <c r="E25" s="12">
        <f t="shared" si="1"/>
        <v>313</v>
      </c>
      <c r="F25" s="12">
        <f t="shared" si="2"/>
        <v>216</v>
      </c>
      <c r="G25" s="12">
        <f t="shared" si="2"/>
        <v>97</v>
      </c>
      <c r="H25" s="15">
        <f t="shared" si="3"/>
        <v>313</v>
      </c>
      <c r="I25" s="13">
        <v>216</v>
      </c>
      <c r="J25" s="13">
        <v>97</v>
      </c>
      <c r="K25" s="13">
        <f t="shared" si="4"/>
        <v>0</v>
      </c>
      <c r="L25" s="13">
        <f t="shared" si="5"/>
        <v>0</v>
      </c>
      <c r="M25" s="13">
        <f t="shared" si="5"/>
        <v>0</v>
      </c>
      <c r="N25" s="13">
        <f t="shared" si="6"/>
        <v>0</v>
      </c>
      <c r="O25" s="13">
        <v>0</v>
      </c>
      <c r="P25" s="13">
        <v>0</v>
      </c>
      <c r="Q25" s="13">
        <f t="shared" si="7"/>
        <v>0</v>
      </c>
      <c r="R25" s="13">
        <v>0</v>
      </c>
      <c r="S25" s="13">
        <v>0</v>
      </c>
      <c r="T25" s="13">
        <f t="shared" si="8"/>
        <v>0</v>
      </c>
      <c r="U25" s="13">
        <v>0</v>
      </c>
      <c r="V25" s="13">
        <v>0</v>
      </c>
      <c r="W25" s="13">
        <f t="shared" si="9"/>
        <v>0</v>
      </c>
      <c r="X25" s="13">
        <v>0</v>
      </c>
      <c r="Y25" s="13">
        <v>0</v>
      </c>
      <c r="Z25" s="13">
        <f t="shared" si="10"/>
        <v>0</v>
      </c>
      <c r="AA25" s="13">
        <v>0</v>
      </c>
      <c r="AB25" s="13">
        <v>0</v>
      </c>
      <c r="AC25" s="13">
        <f t="shared" si="11"/>
        <v>0</v>
      </c>
      <c r="AD25" s="13">
        <v>0</v>
      </c>
      <c r="AE25" s="13">
        <v>0</v>
      </c>
      <c r="AF25" s="13">
        <f t="shared" si="12"/>
        <v>0</v>
      </c>
      <c r="AG25" s="13">
        <v>0</v>
      </c>
      <c r="AH25" s="13">
        <v>0</v>
      </c>
      <c r="AI25" s="13">
        <f t="shared" si="13"/>
        <v>0</v>
      </c>
      <c r="AJ25" s="13">
        <v>0</v>
      </c>
      <c r="AK25" s="13">
        <v>0</v>
      </c>
    </row>
    <row r="26" spans="3:37" ht="25.5">
      <c r="C26" s="16"/>
      <c r="D26" s="14" t="s">
        <v>38</v>
      </c>
      <c r="E26" s="12">
        <f t="shared" si="1"/>
        <v>173</v>
      </c>
      <c r="F26" s="12">
        <f t="shared" si="2"/>
        <v>42</v>
      </c>
      <c r="G26" s="12">
        <f t="shared" si="2"/>
        <v>131</v>
      </c>
      <c r="H26" s="15">
        <f t="shared" si="3"/>
        <v>173</v>
      </c>
      <c r="I26" s="13">
        <v>42</v>
      </c>
      <c r="J26" s="13">
        <v>131</v>
      </c>
      <c r="K26" s="13">
        <f t="shared" si="4"/>
        <v>0</v>
      </c>
      <c r="L26" s="13">
        <f t="shared" ref="L26:M43" si="14">O26+R26+U26+X26+AA26+AD26+AG26</f>
        <v>0</v>
      </c>
      <c r="M26" s="13">
        <f t="shared" si="14"/>
        <v>0</v>
      </c>
      <c r="N26" s="13">
        <f t="shared" si="6"/>
        <v>0</v>
      </c>
      <c r="O26" s="13">
        <v>0</v>
      </c>
      <c r="P26" s="13">
        <v>0</v>
      </c>
      <c r="Q26" s="13">
        <f t="shared" si="7"/>
        <v>0</v>
      </c>
      <c r="R26" s="13">
        <v>0</v>
      </c>
      <c r="S26" s="13">
        <v>0</v>
      </c>
      <c r="T26" s="13">
        <f t="shared" si="8"/>
        <v>0</v>
      </c>
      <c r="U26" s="13">
        <v>0</v>
      </c>
      <c r="V26" s="13">
        <v>0</v>
      </c>
      <c r="W26" s="13">
        <f t="shared" si="9"/>
        <v>0</v>
      </c>
      <c r="X26" s="13">
        <v>0</v>
      </c>
      <c r="Y26" s="13">
        <v>0</v>
      </c>
      <c r="Z26" s="13">
        <f t="shared" si="10"/>
        <v>0</v>
      </c>
      <c r="AA26" s="13">
        <v>0</v>
      </c>
      <c r="AB26" s="13">
        <v>0</v>
      </c>
      <c r="AC26" s="13">
        <f t="shared" si="11"/>
        <v>0</v>
      </c>
      <c r="AD26" s="13">
        <v>0</v>
      </c>
      <c r="AE26" s="13">
        <v>0</v>
      </c>
      <c r="AF26" s="13">
        <f t="shared" si="12"/>
        <v>0</v>
      </c>
      <c r="AG26" s="13">
        <v>0</v>
      </c>
      <c r="AH26" s="13">
        <v>0</v>
      </c>
      <c r="AI26" s="13">
        <f t="shared" si="13"/>
        <v>0</v>
      </c>
      <c r="AJ26" s="13">
        <v>0</v>
      </c>
      <c r="AK26" s="13">
        <v>0</v>
      </c>
    </row>
    <row r="27" spans="3:37" ht="25.5">
      <c r="C27" s="16" t="s">
        <v>39</v>
      </c>
      <c r="D27" s="14" t="s">
        <v>40</v>
      </c>
      <c r="E27" s="12">
        <f t="shared" si="1"/>
        <v>192</v>
      </c>
      <c r="F27" s="12">
        <f t="shared" si="2"/>
        <v>96</v>
      </c>
      <c r="G27" s="12">
        <f t="shared" si="2"/>
        <v>96</v>
      </c>
      <c r="H27" s="15">
        <f t="shared" si="3"/>
        <v>192</v>
      </c>
      <c r="I27" s="13">
        <v>96</v>
      </c>
      <c r="J27" s="13">
        <v>96</v>
      </c>
      <c r="K27" s="13">
        <f t="shared" si="4"/>
        <v>0</v>
      </c>
      <c r="L27" s="13">
        <f t="shared" si="14"/>
        <v>0</v>
      </c>
      <c r="M27" s="13">
        <f t="shared" si="14"/>
        <v>0</v>
      </c>
      <c r="N27" s="13">
        <f t="shared" si="6"/>
        <v>0</v>
      </c>
      <c r="O27" s="13">
        <v>0</v>
      </c>
      <c r="P27" s="13">
        <v>0</v>
      </c>
      <c r="Q27" s="13">
        <f t="shared" si="7"/>
        <v>0</v>
      </c>
      <c r="R27" s="13">
        <v>0</v>
      </c>
      <c r="S27" s="13">
        <v>0</v>
      </c>
      <c r="T27" s="13">
        <f t="shared" si="8"/>
        <v>0</v>
      </c>
      <c r="U27" s="13">
        <v>0</v>
      </c>
      <c r="V27" s="13">
        <v>0</v>
      </c>
      <c r="W27" s="13">
        <f t="shared" si="9"/>
        <v>0</v>
      </c>
      <c r="X27" s="13">
        <v>0</v>
      </c>
      <c r="Y27" s="13">
        <v>0</v>
      </c>
      <c r="Z27" s="13">
        <f t="shared" si="10"/>
        <v>0</v>
      </c>
      <c r="AA27" s="13">
        <v>0</v>
      </c>
      <c r="AB27" s="13">
        <v>0</v>
      </c>
      <c r="AC27" s="13">
        <f t="shared" si="11"/>
        <v>0</v>
      </c>
      <c r="AD27" s="13">
        <v>0</v>
      </c>
      <c r="AE27" s="13">
        <v>0</v>
      </c>
      <c r="AF27" s="13">
        <f t="shared" si="12"/>
        <v>0</v>
      </c>
      <c r="AG27" s="13">
        <v>0</v>
      </c>
      <c r="AH27" s="13">
        <v>0</v>
      </c>
      <c r="AI27" s="13">
        <f t="shared" si="13"/>
        <v>0</v>
      </c>
      <c r="AJ27" s="13">
        <v>0</v>
      </c>
      <c r="AK27" s="13">
        <v>0</v>
      </c>
    </row>
    <row r="28" spans="3:37" ht="25.5">
      <c r="C28" s="16"/>
      <c r="D28" s="14" t="s">
        <v>41</v>
      </c>
      <c r="E28" s="12">
        <f t="shared" si="1"/>
        <v>240</v>
      </c>
      <c r="F28" s="12">
        <f t="shared" si="2"/>
        <v>75</v>
      </c>
      <c r="G28" s="12">
        <f t="shared" si="2"/>
        <v>165</v>
      </c>
      <c r="H28" s="15">
        <f t="shared" si="3"/>
        <v>240</v>
      </c>
      <c r="I28" s="13">
        <v>75</v>
      </c>
      <c r="J28" s="13">
        <v>165</v>
      </c>
      <c r="K28" s="13">
        <f t="shared" si="4"/>
        <v>0</v>
      </c>
      <c r="L28" s="13">
        <f t="shared" si="14"/>
        <v>0</v>
      </c>
      <c r="M28" s="13">
        <f t="shared" si="14"/>
        <v>0</v>
      </c>
      <c r="N28" s="13">
        <f t="shared" si="6"/>
        <v>0</v>
      </c>
      <c r="O28" s="13">
        <v>0</v>
      </c>
      <c r="P28" s="13">
        <v>0</v>
      </c>
      <c r="Q28" s="13">
        <f t="shared" si="7"/>
        <v>0</v>
      </c>
      <c r="R28" s="13">
        <v>0</v>
      </c>
      <c r="S28" s="13">
        <v>0</v>
      </c>
      <c r="T28" s="13">
        <f t="shared" si="8"/>
        <v>0</v>
      </c>
      <c r="U28" s="13">
        <v>0</v>
      </c>
      <c r="V28" s="13">
        <v>0</v>
      </c>
      <c r="W28" s="13">
        <f t="shared" si="9"/>
        <v>0</v>
      </c>
      <c r="X28" s="13">
        <v>0</v>
      </c>
      <c r="Y28" s="13">
        <v>0</v>
      </c>
      <c r="Z28" s="13">
        <f t="shared" si="10"/>
        <v>0</v>
      </c>
      <c r="AA28" s="13">
        <v>0</v>
      </c>
      <c r="AB28" s="13">
        <v>0</v>
      </c>
      <c r="AC28" s="13">
        <f t="shared" si="11"/>
        <v>0</v>
      </c>
      <c r="AD28" s="13">
        <v>0</v>
      </c>
      <c r="AE28" s="13">
        <v>0</v>
      </c>
      <c r="AF28" s="13">
        <f t="shared" si="12"/>
        <v>0</v>
      </c>
      <c r="AG28" s="13">
        <v>0</v>
      </c>
      <c r="AH28" s="13">
        <v>0</v>
      </c>
      <c r="AI28" s="13">
        <f t="shared" si="13"/>
        <v>0</v>
      </c>
      <c r="AJ28" s="13">
        <v>0</v>
      </c>
      <c r="AK28" s="13">
        <v>0</v>
      </c>
    </row>
    <row r="29" spans="3:37" ht="25.5">
      <c r="C29" s="16"/>
      <c r="D29" s="14" t="s">
        <v>42</v>
      </c>
      <c r="E29" s="12">
        <f t="shared" si="1"/>
        <v>251</v>
      </c>
      <c r="F29" s="12">
        <f t="shared" si="2"/>
        <v>11</v>
      </c>
      <c r="G29" s="12">
        <f t="shared" si="2"/>
        <v>240</v>
      </c>
      <c r="H29" s="15">
        <f t="shared" si="3"/>
        <v>251</v>
      </c>
      <c r="I29" s="13">
        <v>11</v>
      </c>
      <c r="J29" s="13">
        <v>240</v>
      </c>
      <c r="K29" s="13">
        <f t="shared" si="4"/>
        <v>0</v>
      </c>
      <c r="L29" s="13">
        <f t="shared" si="14"/>
        <v>0</v>
      </c>
      <c r="M29" s="13">
        <f t="shared" si="14"/>
        <v>0</v>
      </c>
      <c r="N29" s="13">
        <f t="shared" si="6"/>
        <v>0</v>
      </c>
      <c r="O29" s="13">
        <v>0</v>
      </c>
      <c r="P29" s="13">
        <v>0</v>
      </c>
      <c r="Q29" s="13">
        <f t="shared" si="7"/>
        <v>0</v>
      </c>
      <c r="R29" s="13">
        <v>0</v>
      </c>
      <c r="S29" s="13">
        <v>0</v>
      </c>
      <c r="T29" s="13">
        <f t="shared" si="8"/>
        <v>0</v>
      </c>
      <c r="U29" s="13">
        <v>0</v>
      </c>
      <c r="V29" s="13">
        <v>0</v>
      </c>
      <c r="W29" s="13">
        <f t="shared" si="9"/>
        <v>0</v>
      </c>
      <c r="X29" s="13">
        <v>0</v>
      </c>
      <c r="Y29" s="13">
        <v>0</v>
      </c>
      <c r="Z29" s="13">
        <f t="shared" si="10"/>
        <v>0</v>
      </c>
      <c r="AA29" s="13">
        <v>0</v>
      </c>
      <c r="AB29" s="13">
        <v>0</v>
      </c>
      <c r="AC29" s="13">
        <f t="shared" si="11"/>
        <v>0</v>
      </c>
      <c r="AD29" s="13">
        <v>0</v>
      </c>
      <c r="AE29" s="13">
        <v>0</v>
      </c>
      <c r="AF29" s="13">
        <f t="shared" si="12"/>
        <v>0</v>
      </c>
      <c r="AG29" s="13">
        <v>0</v>
      </c>
      <c r="AH29" s="13">
        <v>0</v>
      </c>
      <c r="AI29" s="13">
        <f t="shared" si="13"/>
        <v>0</v>
      </c>
      <c r="AJ29" s="13">
        <v>0</v>
      </c>
      <c r="AK29" s="13">
        <v>0</v>
      </c>
    </row>
    <row r="30" spans="3:37" ht="25.5">
      <c r="C30" s="16"/>
      <c r="D30" s="14" t="s">
        <v>43</v>
      </c>
      <c r="E30" s="12">
        <f t="shared" si="1"/>
        <v>202</v>
      </c>
      <c r="F30" s="12">
        <f t="shared" si="2"/>
        <v>54</v>
      </c>
      <c r="G30" s="12">
        <f t="shared" si="2"/>
        <v>148</v>
      </c>
      <c r="H30" s="15">
        <f t="shared" si="3"/>
        <v>202</v>
      </c>
      <c r="I30" s="13">
        <v>54</v>
      </c>
      <c r="J30" s="13">
        <v>148</v>
      </c>
      <c r="K30" s="13">
        <f t="shared" si="4"/>
        <v>0</v>
      </c>
      <c r="L30" s="13">
        <f t="shared" si="14"/>
        <v>0</v>
      </c>
      <c r="M30" s="13">
        <f t="shared" si="14"/>
        <v>0</v>
      </c>
      <c r="N30" s="13">
        <f t="shared" si="6"/>
        <v>0</v>
      </c>
      <c r="O30" s="13">
        <v>0</v>
      </c>
      <c r="P30" s="13">
        <v>0</v>
      </c>
      <c r="Q30" s="13">
        <f t="shared" si="7"/>
        <v>0</v>
      </c>
      <c r="R30" s="13">
        <v>0</v>
      </c>
      <c r="S30" s="13">
        <v>0</v>
      </c>
      <c r="T30" s="13">
        <f t="shared" si="8"/>
        <v>0</v>
      </c>
      <c r="U30" s="13">
        <v>0</v>
      </c>
      <c r="V30" s="13">
        <v>0</v>
      </c>
      <c r="W30" s="13">
        <f t="shared" si="9"/>
        <v>0</v>
      </c>
      <c r="X30" s="13">
        <v>0</v>
      </c>
      <c r="Y30" s="13">
        <v>0</v>
      </c>
      <c r="Z30" s="13">
        <f t="shared" si="10"/>
        <v>0</v>
      </c>
      <c r="AA30" s="13">
        <v>0</v>
      </c>
      <c r="AB30" s="13">
        <v>0</v>
      </c>
      <c r="AC30" s="13">
        <f t="shared" si="11"/>
        <v>0</v>
      </c>
      <c r="AD30" s="13">
        <v>0</v>
      </c>
      <c r="AE30" s="13">
        <v>0</v>
      </c>
      <c r="AF30" s="13">
        <f t="shared" si="12"/>
        <v>0</v>
      </c>
      <c r="AG30" s="13">
        <v>0</v>
      </c>
      <c r="AH30" s="13">
        <v>0</v>
      </c>
      <c r="AI30" s="13">
        <f t="shared" si="13"/>
        <v>0</v>
      </c>
      <c r="AJ30" s="13">
        <v>0</v>
      </c>
      <c r="AK30" s="13">
        <v>0</v>
      </c>
    </row>
    <row r="31" spans="3:37" ht="63.75">
      <c r="C31" s="16"/>
      <c r="D31" s="14" t="s">
        <v>44</v>
      </c>
      <c r="E31" s="12">
        <f t="shared" si="1"/>
        <v>525</v>
      </c>
      <c r="F31" s="12">
        <f t="shared" si="2"/>
        <v>203</v>
      </c>
      <c r="G31" s="12">
        <f t="shared" si="2"/>
        <v>322</v>
      </c>
      <c r="H31" s="15">
        <f t="shared" si="3"/>
        <v>525</v>
      </c>
      <c r="I31" s="13">
        <v>203</v>
      </c>
      <c r="J31" s="13">
        <v>322</v>
      </c>
      <c r="K31" s="13">
        <f t="shared" si="4"/>
        <v>0</v>
      </c>
      <c r="L31" s="13">
        <f t="shared" si="14"/>
        <v>0</v>
      </c>
      <c r="M31" s="13">
        <f t="shared" si="14"/>
        <v>0</v>
      </c>
      <c r="N31" s="13">
        <f t="shared" si="6"/>
        <v>0</v>
      </c>
      <c r="O31" s="13">
        <v>0</v>
      </c>
      <c r="P31" s="13">
        <v>0</v>
      </c>
      <c r="Q31" s="13">
        <f t="shared" si="7"/>
        <v>0</v>
      </c>
      <c r="R31" s="13">
        <v>0</v>
      </c>
      <c r="S31" s="13">
        <v>0</v>
      </c>
      <c r="T31" s="13">
        <f t="shared" si="8"/>
        <v>0</v>
      </c>
      <c r="U31" s="13">
        <v>0</v>
      </c>
      <c r="V31" s="13">
        <v>0</v>
      </c>
      <c r="W31" s="13">
        <f t="shared" si="9"/>
        <v>0</v>
      </c>
      <c r="X31" s="13">
        <v>0</v>
      </c>
      <c r="Y31" s="13">
        <v>0</v>
      </c>
      <c r="Z31" s="13">
        <f t="shared" si="10"/>
        <v>0</v>
      </c>
      <c r="AA31" s="13">
        <v>0</v>
      </c>
      <c r="AB31" s="13">
        <v>0</v>
      </c>
      <c r="AC31" s="13">
        <f t="shared" si="11"/>
        <v>0</v>
      </c>
      <c r="AD31" s="13">
        <v>0</v>
      </c>
      <c r="AE31" s="13">
        <v>0</v>
      </c>
      <c r="AF31" s="13">
        <f t="shared" si="12"/>
        <v>0</v>
      </c>
      <c r="AG31" s="13">
        <v>0</v>
      </c>
      <c r="AH31" s="13">
        <v>0</v>
      </c>
      <c r="AI31" s="13">
        <f t="shared" si="13"/>
        <v>0</v>
      </c>
      <c r="AJ31" s="13">
        <v>0</v>
      </c>
      <c r="AK31" s="13">
        <v>0</v>
      </c>
    </row>
    <row r="32" spans="3:37" ht="38.25">
      <c r="C32" s="14" t="s">
        <v>45</v>
      </c>
      <c r="D32" s="14"/>
      <c r="E32" s="12">
        <f t="shared" si="1"/>
        <v>423</v>
      </c>
      <c r="F32" s="12">
        <f t="shared" si="2"/>
        <v>208</v>
      </c>
      <c r="G32" s="12">
        <f t="shared" si="2"/>
        <v>215</v>
      </c>
      <c r="H32" s="15">
        <f t="shared" si="3"/>
        <v>423</v>
      </c>
      <c r="I32" s="13">
        <v>208</v>
      </c>
      <c r="J32" s="13">
        <v>215</v>
      </c>
      <c r="K32" s="13">
        <f t="shared" si="4"/>
        <v>0</v>
      </c>
      <c r="L32" s="13">
        <f t="shared" si="14"/>
        <v>0</v>
      </c>
      <c r="M32" s="13">
        <f t="shared" si="14"/>
        <v>0</v>
      </c>
      <c r="N32" s="13">
        <f t="shared" si="6"/>
        <v>0</v>
      </c>
      <c r="O32" s="13">
        <v>0</v>
      </c>
      <c r="P32" s="13">
        <v>0</v>
      </c>
      <c r="Q32" s="13">
        <f t="shared" si="7"/>
        <v>0</v>
      </c>
      <c r="R32" s="13">
        <v>0</v>
      </c>
      <c r="S32" s="13">
        <v>0</v>
      </c>
      <c r="T32" s="13">
        <f t="shared" si="8"/>
        <v>0</v>
      </c>
      <c r="U32" s="13">
        <v>0</v>
      </c>
      <c r="V32" s="13">
        <v>0</v>
      </c>
      <c r="W32" s="13">
        <f t="shared" si="9"/>
        <v>0</v>
      </c>
      <c r="X32" s="13">
        <v>0</v>
      </c>
      <c r="Y32" s="13">
        <v>0</v>
      </c>
      <c r="Z32" s="13">
        <f t="shared" si="10"/>
        <v>0</v>
      </c>
      <c r="AA32" s="13">
        <v>0</v>
      </c>
      <c r="AB32" s="13">
        <v>0</v>
      </c>
      <c r="AC32" s="13">
        <f t="shared" si="11"/>
        <v>0</v>
      </c>
      <c r="AD32" s="13">
        <v>0</v>
      </c>
      <c r="AE32" s="13">
        <v>0</v>
      </c>
      <c r="AF32" s="13">
        <f t="shared" si="12"/>
        <v>0</v>
      </c>
      <c r="AG32" s="13">
        <v>0</v>
      </c>
      <c r="AH32" s="13">
        <v>0</v>
      </c>
      <c r="AI32" s="13">
        <f t="shared" si="13"/>
        <v>0</v>
      </c>
      <c r="AJ32" s="13">
        <v>0</v>
      </c>
      <c r="AK32" s="13">
        <v>0</v>
      </c>
    </row>
    <row r="33" spans="3:37" ht="25.5">
      <c r="C33" s="16" t="s">
        <v>46</v>
      </c>
      <c r="D33" s="14" t="s">
        <v>47</v>
      </c>
      <c r="E33" s="12">
        <f t="shared" si="1"/>
        <v>170</v>
      </c>
      <c r="F33" s="12">
        <f t="shared" si="2"/>
        <v>119</v>
      </c>
      <c r="G33" s="12">
        <f t="shared" si="2"/>
        <v>51</v>
      </c>
      <c r="H33" s="15">
        <f t="shared" si="3"/>
        <v>170</v>
      </c>
      <c r="I33" s="13">
        <v>119</v>
      </c>
      <c r="J33" s="13">
        <v>51</v>
      </c>
      <c r="K33" s="13">
        <f t="shared" si="4"/>
        <v>0</v>
      </c>
      <c r="L33" s="13">
        <f t="shared" si="14"/>
        <v>0</v>
      </c>
      <c r="M33" s="13">
        <f t="shared" si="14"/>
        <v>0</v>
      </c>
      <c r="N33" s="13">
        <f t="shared" si="6"/>
        <v>0</v>
      </c>
      <c r="O33" s="13">
        <v>0</v>
      </c>
      <c r="P33" s="13">
        <v>0</v>
      </c>
      <c r="Q33" s="13">
        <f t="shared" si="7"/>
        <v>0</v>
      </c>
      <c r="R33" s="13">
        <v>0</v>
      </c>
      <c r="S33" s="13">
        <v>0</v>
      </c>
      <c r="T33" s="13">
        <f t="shared" si="8"/>
        <v>0</v>
      </c>
      <c r="U33" s="13">
        <v>0</v>
      </c>
      <c r="V33" s="13">
        <v>0</v>
      </c>
      <c r="W33" s="13">
        <f t="shared" si="9"/>
        <v>0</v>
      </c>
      <c r="X33" s="13">
        <v>0</v>
      </c>
      <c r="Y33" s="13">
        <v>0</v>
      </c>
      <c r="Z33" s="13">
        <f t="shared" si="10"/>
        <v>0</v>
      </c>
      <c r="AA33" s="13">
        <v>0</v>
      </c>
      <c r="AB33" s="13">
        <v>0</v>
      </c>
      <c r="AC33" s="13">
        <f t="shared" si="11"/>
        <v>0</v>
      </c>
      <c r="AD33" s="13">
        <v>0</v>
      </c>
      <c r="AE33" s="13">
        <v>0</v>
      </c>
      <c r="AF33" s="13">
        <f t="shared" si="12"/>
        <v>0</v>
      </c>
      <c r="AG33" s="13">
        <v>0</v>
      </c>
      <c r="AH33" s="13">
        <v>0</v>
      </c>
      <c r="AI33" s="13">
        <f t="shared" si="13"/>
        <v>0</v>
      </c>
      <c r="AJ33" s="13">
        <v>0</v>
      </c>
      <c r="AK33" s="13">
        <v>0</v>
      </c>
    </row>
    <row r="34" spans="3:37">
      <c r="C34" s="16"/>
      <c r="D34" s="14" t="s">
        <v>48</v>
      </c>
      <c r="E34" s="12">
        <f t="shared" si="1"/>
        <v>107</v>
      </c>
      <c r="F34" s="12">
        <f t="shared" si="2"/>
        <v>79</v>
      </c>
      <c r="G34" s="12">
        <f t="shared" si="2"/>
        <v>28</v>
      </c>
      <c r="H34" s="15">
        <f t="shared" si="3"/>
        <v>107</v>
      </c>
      <c r="I34" s="13">
        <v>79</v>
      </c>
      <c r="J34" s="13">
        <v>28</v>
      </c>
      <c r="K34" s="13">
        <f t="shared" si="4"/>
        <v>0</v>
      </c>
      <c r="L34" s="13">
        <f t="shared" si="14"/>
        <v>0</v>
      </c>
      <c r="M34" s="13">
        <f t="shared" si="14"/>
        <v>0</v>
      </c>
      <c r="N34" s="13">
        <f t="shared" si="6"/>
        <v>0</v>
      </c>
      <c r="O34" s="13">
        <v>0</v>
      </c>
      <c r="P34" s="13">
        <v>0</v>
      </c>
      <c r="Q34" s="13">
        <f t="shared" si="7"/>
        <v>0</v>
      </c>
      <c r="R34" s="13">
        <v>0</v>
      </c>
      <c r="S34" s="13">
        <v>0</v>
      </c>
      <c r="T34" s="13">
        <f t="shared" si="8"/>
        <v>0</v>
      </c>
      <c r="U34" s="13">
        <v>0</v>
      </c>
      <c r="V34" s="13">
        <v>0</v>
      </c>
      <c r="W34" s="13">
        <f t="shared" si="9"/>
        <v>0</v>
      </c>
      <c r="X34" s="13">
        <v>0</v>
      </c>
      <c r="Y34" s="13">
        <v>0</v>
      </c>
      <c r="Z34" s="13">
        <f t="shared" si="10"/>
        <v>0</v>
      </c>
      <c r="AA34" s="13">
        <v>0</v>
      </c>
      <c r="AB34" s="13">
        <v>0</v>
      </c>
      <c r="AC34" s="13">
        <f t="shared" si="11"/>
        <v>0</v>
      </c>
      <c r="AD34" s="13">
        <v>0</v>
      </c>
      <c r="AE34" s="13">
        <v>0</v>
      </c>
      <c r="AF34" s="13">
        <f t="shared" si="12"/>
        <v>0</v>
      </c>
      <c r="AG34" s="13">
        <v>0</v>
      </c>
      <c r="AH34" s="13">
        <v>0</v>
      </c>
      <c r="AI34" s="13">
        <f t="shared" si="13"/>
        <v>0</v>
      </c>
      <c r="AJ34" s="13">
        <v>0</v>
      </c>
      <c r="AK34" s="13">
        <v>0</v>
      </c>
    </row>
    <row r="35" spans="3:37" ht="38.25">
      <c r="C35" s="16"/>
      <c r="D35" s="14" t="s">
        <v>49</v>
      </c>
      <c r="E35" s="12">
        <f t="shared" si="1"/>
        <v>453</v>
      </c>
      <c r="F35" s="12">
        <f t="shared" si="2"/>
        <v>207</v>
      </c>
      <c r="G35" s="12">
        <f t="shared" si="2"/>
        <v>246</v>
      </c>
      <c r="H35" s="15">
        <f t="shared" si="3"/>
        <v>381</v>
      </c>
      <c r="I35" s="13">
        <v>175</v>
      </c>
      <c r="J35" s="13">
        <v>206</v>
      </c>
      <c r="K35" s="13">
        <f t="shared" si="4"/>
        <v>72</v>
      </c>
      <c r="L35" s="13">
        <f t="shared" si="14"/>
        <v>32</v>
      </c>
      <c r="M35" s="13">
        <f t="shared" si="14"/>
        <v>40</v>
      </c>
      <c r="N35" s="13">
        <f t="shared" si="6"/>
        <v>72</v>
      </c>
      <c r="O35" s="13">
        <v>32</v>
      </c>
      <c r="P35" s="13">
        <v>40</v>
      </c>
      <c r="Q35" s="13">
        <f t="shared" si="7"/>
        <v>0</v>
      </c>
      <c r="R35" s="13">
        <v>0</v>
      </c>
      <c r="S35" s="13">
        <v>0</v>
      </c>
      <c r="T35" s="13">
        <f t="shared" si="8"/>
        <v>0</v>
      </c>
      <c r="U35" s="13">
        <v>0</v>
      </c>
      <c r="V35" s="13">
        <v>0</v>
      </c>
      <c r="W35" s="13">
        <f t="shared" si="9"/>
        <v>0</v>
      </c>
      <c r="X35" s="13">
        <v>0</v>
      </c>
      <c r="Y35" s="13">
        <v>0</v>
      </c>
      <c r="Z35" s="13">
        <f t="shared" si="10"/>
        <v>0</v>
      </c>
      <c r="AA35" s="13">
        <v>0</v>
      </c>
      <c r="AB35" s="13">
        <v>0</v>
      </c>
      <c r="AC35" s="13">
        <f t="shared" si="11"/>
        <v>0</v>
      </c>
      <c r="AD35" s="13">
        <v>0</v>
      </c>
      <c r="AE35" s="13">
        <v>0</v>
      </c>
      <c r="AF35" s="13">
        <f t="shared" si="12"/>
        <v>0</v>
      </c>
      <c r="AG35" s="13">
        <v>0</v>
      </c>
      <c r="AH35" s="13">
        <v>0</v>
      </c>
      <c r="AI35" s="13">
        <f t="shared" si="13"/>
        <v>0</v>
      </c>
      <c r="AJ35" s="13">
        <v>0</v>
      </c>
      <c r="AK35" s="13">
        <v>0</v>
      </c>
    </row>
    <row r="36" spans="3:37" ht="63.75">
      <c r="C36" s="16"/>
      <c r="D36" s="14" t="s">
        <v>50</v>
      </c>
      <c r="E36" s="12">
        <f t="shared" si="1"/>
        <v>591</v>
      </c>
      <c r="F36" s="12">
        <f t="shared" si="2"/>
        <v>551</v>
      </c>
      <c r="G36" s="12">
        <f t="shared" si="2"/>
        <v>40</v>
      </c>
      <c r="H36" s="15">
        <f t="shared" si="3"/>
        <v>511</v>
      </c>
      <c r="I36" s="13">
        <v>476</v>
      </c>
      <c r="J36" s="13">
        <v>35</v>
      </c>
      <c r="K36" s="13">
        <f t="shared" si="4"/>
        <v>80</v>
      </c>
      <c r="L36" s="13">
        <f t="shared" si="14"/>
        <v>75</v>
      </c>
      <c r="M36" s="13">
        <f t="shared" si="14"/>
        <v>5</v>
      </c>
      <c r="N36" s="13">
        <f t="shared" si="6"/>
        <v>80</v>
      </c>
      <c r="O36" s="13">
        <v>75</v>
      </c>
      <c r="P36" s="13">
        <v>5</v>
      </c>
      <c r="Q36" s="13">
        <f t="shared" si="7"/>
        <v>0</v>
      </c>
      <c r="R36" s="13">
        <v>0</v>
      </c>
      <c r="S36" s="13">
        <v>0</v>
      </c>
      <c r="T36" s="13">
        <f t="shared" si="8"/>
        <v>0</v>
      </c>
      <c r="U36" s="13">
        <v>0</v>
      </c>
      <c r="V36" s="13">
        <v>0</v>
      </c>
      <c r="W36" s="13">
        <f t="shared" si="9"/>
        <v>0</v>
      </c>
      <c r="X36" s="13">
        <v>0</v>
      </c>
      <c r="Y36" s="13">
        <v>0</v>
      </c>
      <c r="Z36" s="13">
        <f t="shared" si="10"/>
        <v>0</v>
      </c>
      <c r="AA36" s="13">
        <v>0</v>
      </c>
      <c r="AB36" s="13">
        <v>0</v>
      </c>
      <c r="AC36" s="13">
        <f t="shared" si="11"/>
        <v>0</v>
      </c>
      <c r="AD36" s="13">
        <v>0</v>
      </c>
      <c r="AE36" s="13">
        <v>0</v>
      </c>
      <c r="AF36" s="13">
        <f t="shared" si="12"/>
        <v>0</v>
      </c>
      <c r="AG36" s="13">
        <v>0</v>
      </c>
      <c r="AH36" s="13">
        <v>0</v>
      </c>
      <c r="AI36" s="13">
        <f t="shared" si="13"/>
        <v>0</v>
      </c>
      <c r="AJ36" s="13">
        <v>0</v>
      </c>
      <c r="AK36" s="13">
        <v>0</v>
      </c>
    </row>
    <row r="37" spans="3:37" ht="25.5">
      <c r="C37" s="16"/>
      <c r="D37" s="14" t="s">
        <v>51</v>
      </c>
      <c r="E37" s="12">
        <f t="shared" si="1"/>
        <v>218</v>
      </c>
      <c r="F37" s="12">
        <f t="shared" si="2"/>
        <v>130</v>
      </c>
      <c r="G37" s="12">
        <f t="shared" si="2"/>
        <v>88</v>
      </c>
      <c r="H37" s="15">
        <f t="shared" si="3"/>
        <v>218</v>
      </c>
      <c r="I37" s="13">
        <v>130</v>
      </c>
      <c r="J37" s="13">
        <v>88</v>
      </c>
      <c r="K37" s="13">
        <f t="shared" si="4"/>
        <v>0</v>
      </c>
      <c r="L37" s="13">
        <f t="shared" si="14"/>
        <v>0</v>
      </c>
      <c r="M37" s="13">
        <f t="shared" si="14"/>
        <v>0</v>
      </c>
      <c r="N37" s="13">
        <f t="shared" si="6"/>
        <v>0</v>
      </c>
      <c r="O37" s="13">
        <v>0</v>
      </c>
      <c r="P37" s="13">
        <v>0</v>
      </c>
      <c r="Q37" s="13">
        <f t="shared" si="7"/>
        <v>0</v>
      </c>
      <c r="R37" s="13">
        <v>0</v>
      </c>
      <c r="S37" s="13">
        <v>0</v>
      </c>
      <c r="T37" s="13">
        <f t="shared" si="8"/>
        <v>0</v>
      </c>
      <c r="U37" s="13">
        <v>0</v>
      </c>
      <c r="V37" s="13">
        <v>0</v>
      </c>
      <c r="W37" s="13">
        <f t="shared" si="9"/>
        <v>0</v>
      </c>
      <c r="X37" s="13">
        <v>0</v>
      </c>
      <c r="Y37" s="13">
        <v>0</v>
      </c>
      <c r="Z37" s="13">
        <f t="shared" si="10"/>
        <v>0</v>
      </c>
      <c r="AA37" s="13">
        <v>0</v>
      </c>
      <c r="AB37" s="13">
        <v>0</v>
      </c>
      <c r="AC37" s="13">
        <f t="shared" si="11"/>
        <v>0</v>
      </c>
      <c r="AD37" s="13">
        <v>0</v>
      </c>
      <c r="AE37" s="13">
        <v>0</v>
      </c>
      <c r="AF37" s="13">
        <f t="shared" si="12"/>
        <v>0</v>
      </c>
      <c r="AG37" s="13">
        <v>0</v>
      </c>
      <c r="AH37" s="13">
        <v>0</v>
      </c>
      <c r="AI37" s="13">
        <f t="shared" si="13"/>
        <v>0</v>
      </c>
      <c r="AJ37" s="13">
        <v>0</v>
      </c>
      <c r="AK37" s="13">
        <v>0</v>
      </c>
    </row>
    <row r="38" spans="3:37" ht="25.5">
      <c r="C38" s="14" t="s">
        <v>52</v>
      </c>
      <c r="D38" s="14"/>
      <c r="E38" s="12">
        <f t="shared" si="1"/>
        <v>815</v>
      </c>
      <c r="F38" s="12">
        <f t="shared" si="2"/>
        <v>629</v>
      </c>
      <c r="G38" s="12">
        <f t="shared" si="2"/>
        <v>186</v>
      </c>
      <c r="H38" s="15">
        <f t="shared" si="3"/>
        <v>523</v>
      </c>
      <c r="I38" s="13">
        <v>427</v>
      </c>
      <c r="J38" s="13">
        <v>96</v>
      </c>
      <c r="K38" s="13">
        <f t="shared" si="4"/>
        <v>292</v>
      </c>
      <c r="L38" s="13">
        <f t="shared" si="14"/>
        <v>202</v>
      </c>
      <c r="M38" s="13">
        <f t="shared" si="14"/>
        <v>90</v>
      </c>
      <c r="N38" s="13">
        <f t="shared" si="6"/>
        <v>292</v>
      </c>
      <c r="O38" s="13">
        <v>202</v>
      </c>
      <c r="P38" s="13">
        <v>90</v>
      </c>
      <c r="Q38" s="13">
        <f t="shared" si="7"/>
        <v>0</v>
      </c>
      <c r="R38" s="13">
        <v>0</v>
      </c>
      <c r="S38" s="13">
        <v>0</v>
      </c>
      <c r="T38" s="13">
        <f t="shared" si="8"/>
        <v>0</v>
      </c>
      <c r="U38" s="13">
        <v>0</v>
      </c>
      <c r="V38" s="13">
        <v>0</v>
      </c>
      <c r="W38" s="13">
        <f t="shared" si="9"/>
        <v>0</v>
      </c>
      <c r="X38" s="13">
        <v>0</v>
      </c>
      <c r="Y38" s="13">
        <v>0</v>
      </c>
      <c r="Z38" s="13">
        <f t="shared" si="10"/>
        <v>0</v>
      </c>
      <c r="AA38" s="13">
        <v>0</v>
      </c>
      <c r="AB38" s="13">
        <v>0</v>
      </c>
      <c r="AC38" s="13">
        <f t="shared" si="11"/>
        <v>0</v>
      </c>
      <c r="AD38" s="13">
        <v>0</v>
      </c>
      <c r="AE38" s="13">
        <v>0</v>
      </c>
      <c r="AF38" s="13">
        <f t="shared" si="12"/>
        <v>0</v>
      </c>
      <c r="AG38" s="13">
        <v>0</v>
      </c>
      <c r="AH38" s="13">
        <v>0</v>
      </c>
      <c r="AI38" s="13">
        <f t="shared" si="13"/>
        <v>0</v>
      </c>
      <c r="AJ38" s="13">
        <v>0</v>
      </c>
      <c r="AK38" s="13">
        <v>0</v>
      </c>
    </row>
    <row r="39" spans="3:37" ht="51">
      <c r="C39" s="14" t="s">
        <v>53</v>
      </c>
      <c r="D39" s="14"/>
      <c r="E39" s="12">
        <f t="shared" si="1"/>
        <v>439</v>
      </c>
      <c r="F39" s="12">
        <f t="shared" si="2"/>
        <v>280</v>
      </c>
      <c r="G39" s="12">
        <f t="shared" si="2"/>
        <v>159</v>
      </c>
      <c r="H39" s="15">
        <f t="shared" si="3"/>
        <v>439</v>
      </c>
      <c r="I39" s="13">
        <v>280</v>
      </c>
      <c r="J39" s="13">
        <v>159</v>
      </c>
      <c r="K39" s="13">
        <f t="shared" si="4"/>
        <v>0</v>
      </c>
      <c r="L39" s="13">
        <f t="shared" si="14"/>
        <v>0</v>
      </c>
      <c r="M39" s="13">
        <f t="shared" si="14"/>
        <v>0</v>
      </c>
      <c r="N39" s="13">
        <f t="shared" si="6"/>
        <v>0</v>
      </c>
      <c r="O39" s="13">
        <v>0</v>
      </c>
      <c r="P39" s="13">
        <v>0</v>
      </c>
      <c r="Q39" s="13">
        <f t="shared" si="7"/>
        <v>0</v>
      </c>
      <c r="R39" s="13">
        <v>0</v>
      </c>
      <c r="S39" s="13">
        <v>0</v>
      </c>
      <c r="T39" s="13">
        <f t="shared" si="8"/>
        <v>0</v>
      </c>
      <c r="U39" s="13">
        <v>0</v>
      </c>
      <c r="V39" s="13">
        <v>0</v>
      </c>
      <c r="W39" s="13">
        <f t="shared" si="9"/>
        <v>0</v>
      </c>
      <c r="X39" s="13">
        <v>0</v>
      </c>
      <c r="Y39" s="13">
        <v>0</v>
      </c>
      <c r="Z39" s="13">
        <f t="shared" si="10"/>
        <v>0</v>
      </c>
      <c r="AA39" s="13">
        <v>0</v>
      </c>
      <c r="AB39" s="13">
        <v>0</v>
      </c>
      <c r="AC39" s="13">
        <f t="shared" si="11"/>
        <v>0</v>
      </c>
      <c r="AD39" s="13">
        <v>0</v>
      </c>
      <c r="AE39" s="13">
        <v>0</v>
      </c>
      <c r="AF39" s="13">
        <f t="shared" si="12"/>
        <v>0</v>
      </c>
      <c r="AG39" s="13">
        <v>0</v>
      </c>
      <c r="AH39" s="13">
        <v>0</v>
      </c>
      <c r="AI39" s="13">
        <f t="shared" si="13"/>
        <v>0</v>
      </c>
      <c r="AJ39" s="13">
        <v>0</v>
      </c>
      <c r="AK39" s="13">
        <v>0</v>
      </c>
    </row>
    <row r="40" spans="3:37">
      <c r="C40" s="17" t="s">
        <v>54</v>
      </c>
      <c r="D40" s="17"/>
      <c r="E40" s="12">
        <f t="shared" si="1"/>
        <v>307</v>
      </c>
      <c r="F40" s="12">
        <f t="shared" si="2"/>
        <v>142</v>
      </c>
      <c r="G40" s="12">
        <f t="shared" si="2"/>
        <v>165</v>
      </c>
      <c r="H40" s="15">
        <f t="shared" si="3"/>
        <v>0</v>
      </c>
      <c r="I40" s="13">
        <v>0</v>
      </c>
      <c r="J40" s="13">
        <v>0</v>
      </c>
      <c r="K40" s="13">
        <f t="shared" si="4"/>
        <v>307</v>
      </c>
      <c r="L40" s="13">
        <f t="shared" si="14"/>
        <v>142</v>
      </c>
      <c r="M40" s="13">
        <f t="shared" si="14"/>
        <v>165</v>
      </c>
      <c r="N40" s="13">
        <f t="shared" si="6"/>
        <v>307</v>
      </c>
      <c r="O40" s="13">
        <v>142</v>
      </c>
      <c r="P40" s="13">
        <v>165</v>
      </c>
      <c r="Q40" s="13">
        <f t="shared" si="7"/>
        <v>0</v>
      </c>
      <c r="R40" s="13">
        <v>0</v>
      </c>
      <c r="S40" s="13">
        <v>0</v>
      </c>
      <c r="T40" s="13">
        <f t="shared" si="8"/>
        <v>0</v>
      </c>
      <c r="U40" s="13">
        <v>0</v>
      </c>
      <c r="V40" s="13">
        <v>0</v>
      </c>
      <c r="W40" s="13">
        <f t="shared" si="9"/>
        <v>0</v>
      </c>
      <c r="X40" s="13">
        <v>0</v>
      </c>
      <c r="Y40" s="13">
        <v>0</v>
      </c>
      <c r="Z40" s="13">
        <f t="shared" si="10"/>
        <v>0</v>
      </c>
      <c r="AA40" s="13">
        <v>0</v>
      </c>
      <c r="AB40" s="13">
        <v>0</v>
      </c>
      <c r="AC40" s="13">
        <f t="shared" si="11"/>
        <v>0</v>
      </c>
      <c r="AD40" s="13">
        <v>0</v>
      </c>
      <c r="AE40" s="13">
        <v>0</v>
      </c>
      <c r="AF40" s="13">
        <f t="shared" si="12"/>
        <v>0</v>
      </c>
      <c r="AG40" s="13">
        <v>0</v>
      </c>
      <c r="AH40" s="13">
        <v>0</v>
      </c>
      <c r="AI40" s="13">
        <f t="shared" si="13"/>
        <v>0</v>
      </c>
      <c r="AJ40" s="13">
        <v>0</v>
      </c>
      <c r="AK40" s="13">
        <v>0</v>
      </c>
    </row>
    <row r="41" spans="3:37">
      <c r="C41" s="17" t="s">
        <v>55</v>
      </c>
      <c r="D41" s="17"/>
      <c r="E41" s="12">
        <f t="shared" si="1"/>
        <v>117</v>
      </c>
      <c r="F41" s="12">
        <f t="shared" si="2"/>
        <v>46</v>
      </c>
      <c r="G41" s="12">
        <f t="shared" si="2"/>
        <v>71</v>
      </c>
      <c r="H41" s="15">
        <f t="shared" si="3"/>
        <v>0</v>
      </c>
      <c r="I41" s="13">
        <v>0</v>
      </c>
      <c r="J41" s="13">
        <v>0</v>
      </c>
      <c r="K41" s="13">
        <f t="shared" si="4"/>
        <v>117</v>
      </c>
      <c r="L41" s="13">
        <f t="shared" si="14"/>
        <v>46</v>
      </c>
      <c r="M41" s="13">
        <f t="shared" si="14"/>
        <v>71</v>
      </c>
      <c r="N41" s="13">
        <f t="shared" si="6"/>
        <v>117</v>
      </c>
      <c r="O41" s="13">
        <v>46</v>
      </c>
      <c r="P41" s="13">
        <v>71</v>
      </c>
      <c r="Q41" s="13">
        <f t="shared" si="7"/>
        <v>0</v>
      </c>
      <c r="R41" s="13">
        <v>0</v>
      </c>
      <c r="S41" s="13">
        <v>0</v>
      </c>
      <c r="T41" s="13">
        <f t="shared" si="8"/>
        <v>0</v>
      </c>
      <c r="U41" s="13">
        <v>0</v>
      </c>
      <c r="V41" s="13">
        <v>0</v>
      </c>
      <c r="W41" s="13">
        <f t="shared" si="9"/>
        <v>0</v>
      </c>
      <c r="X41" s="13">
        <v>0</v>
      </c>
      <c r="Y41" s="13">
        <v>0</v>
      </c>
      <c r="Z41" s="13">
        <f t="shared" si="10"/>
        <v>0</v>
      </c>
      <c r="AA41" s="13">
        <v>0</v>
      </c>
      <c r="AB41" s="13">
        <v>0</v>
      </c>
      <c r="AC41" s="13">
        <f t="shared" si="11"/>
        <v>0</v>
      </c>
      <c r="AD41" s="13">
        <v>0</v>
      </c>
      <c r="AE41" s="13">
        <v>0</v>
      </c>
      <c r="AF41" s="13">
        <f t="shared" si="12"/>
        <v>0</v>
      </c>
      <c r="AG41" s="13">
        <v>0</v>
      </c>
      <c r="AH41" s="13">
        <v>0</v>
      </c>
      <c r="AI41" s="13">
        <f t="shared" si="13"/>
        <v>0</v>
      </c>
      <c r="AJ41" s="13">
        <v>0</v>
      </c>
      <c r="AK41" s="13">
        <v>0</v>
      </c>
    </row>
    <row r="42" spans="3:37">
      <c r="C42" s="17" t="s">
        <v>56</v>
      </c>
      <c r="D42" s="17"/>
      <c r="E42" s="12">
        <f t="shared" si="1"/>
        <v>81</v>
      </c>
      <c r="F42" s="12">
        <f t="shared" si="2"/>
        <v>26</v>
      </c>
      <c r="G42" s="12">
        <f t="shared" si="2"/>
        <v>55</v>
      </c>
      <c r="H42" s="15">
        <f t="shared" si="3"/>
        <v>0</v>
      </c>
      <c r="I42" s="13">
        <v>0</v>
      </c>
      <c r="J42" s="13">
        <v>0</v>
      </c>
      <c r="K42" s="13">
        <f t="shared" si="4"/>
        <v>81</v>
      </c>
      <c r="L42" s="13">
        <f t="shared" si="14"/>
        <v>26</v>
      </c>
      <c r="M42" s="13">
        <f t="shared" si="14"/>
        <v>55</v>
      </c>
      <c r="N42" s="13">
        <f t="shared" si="6"/>
        <v>81</v>
      </c>
      <c r="O42" s="13">
        <v>26</v>
      </c>
      <c r="P42" s="13">
        <v>55</v>
      </c>
      <c r="Q42" s="13">
        <f t="shared" si="7"/>
        <v>0</v>
      </c>
      <c r="R42" s="13">
        <v>0</v>
      </c>
      <c r="S42" s="13">
        <v>0</v>
      </c>
      <c r="T42" s="13">
        <f t="shared" si="8"/>
        <v>0</v>
      </c>
      <c r="U42" s="13">
        <v>0</v>
      </c>
      <c r="V42" s="13">
        <v>0</v>
      </c>
      <c r="W42" s="13">
        <f t="shared" si="9"/>
        <v>0</v>
      </c>
      <c r="X42" s="13">
        <v>0</v>
      </c>
      <c r="Y42" s="13">
        <v>0</v>
      </c>
      <c r="Z42" s="13">
        <f t="shared" si="10"/>
        <v>0</v>
      </c>
      <c r="AA42" s="13">
        <v>0</v>
      </c>
      <c r="AB42" s="13">
        <v>0</v>
      </c>
      <c r="AC42" s="13">
        <f t="shared" si="11"/>
        <v>0</v>
      </c>
      <c r="AD42" s="13">
        <v>0</v>
      </c>
      <c r="AE42" s="13">
        <v>0</v>
      </c>
      <c r="AF42" s="13">
        <f t="shared" si="12"/>
        <v>0</v>
      </c>
      <c r="AG42" s="13">
        <v>0</v>
      </c>
      <c r="AH42" s="13">
        <v>0</v>
      </c>
      <c r="AI42" s="13">
        <f t="shared" si="13"/>
        <v>0</v>
      </c>
      <c r="AJ42" s="13">
        <v>0</v>
      </c>
      <c r="AK42" s="13">
        <v>0</v>
      </c>
    </row>
    <row r="43" spans="3:37">
      <c r="C43" s="17" t="s">
        <v>57</v>
      </c>
      <c r="D43" s="17"/>
      <c r="E43" s="12">
        <f t="shared" si="1"/>
        <v>78</v>
      </c>
      <c r="F43" s="12">
        <f t="shared" si="2"/>
        <v>46</v>
      </c>
      <c r="G43" s="12">
        <f t="shared" si="2"/>
        <v>32</v>
      </c>
      <c r="H43" s="15">
        <f t="shared" si="3"/>
        <v>0</v>
      </c>
      <c r="I43" s="13">
        <v>0</v>
      </c>
      <c r="J43" s="13">
        <v>0</v>
      </c>
      <c r="K43" s="13">
        <f t="shared" si="4"/>
        <v>78</v>
      </c>
      <c r="L43" s="13">
        <f t="shared" si="14"/>
        <v>46</v>
      </c>
      <c r="M43" s="13">
        <f t="shared" si="14"/>
        <v>32</v>
      </c>
      <c r="N43" s="13">
        <f t="shared" si="6"/>
        <v>78</v>
      </c>
      <c r="O43" s="13">
        <v>46</v>
      </c>
      <c r="P43" s="13">
        <v>32</v>
      </c>
      <c r="Q43" s="13">
        <f t="shared" si="7"/>
        <v>0</v>
      </c>
      <c r="R43" s="13">
        <v>0</v>
      </c>
      <c r="S43" s="13">
        <v>0</v>
      </c>
      <c r="T43" s="13">
        <f t="shared" si="8"/>
        <v>0</v>
      </c>
      <c r="U43" s="13">
        <v>0</v>
      </c>
      <c r="V43" s="13">
        <v>0</v>
      </c>
      <c r="W43" s="13">
        <f t="shared" si="9"/>
        <v>0</v>
      </c>
      <c r="X43" s="13">
        <v>0</v>
      </c>
      <c r="Y43" s="13">
        <v>0</v>
      </c>
      <c r="Z43" s="13">
        <f t="shared" si="10"/>
        <v>0</v>
      </c>
      <c r="AA43" s="13">
        <v>0</v>
      </c>
      <c r="AB43" s="13">
        <v>0</v>
      </c>
      <c r="AC43" s="13">
        <f t="shared" si="11"/>
        <v>0</v>
      </c>
      <c r="AD43" s="13">
        <v>0</v>
      </c>
      <c r="AE43" s="13">
        <v>0</v>
      </c>
      <c r="AF43" s="13">
        <f t="shared" si="12"/>
        <v>0</v>
      </c>
      <c r="AG43" s="13">
        <v>0</v>
      </c>
      <c r="AH43" s="13">
        <v>0</v>
      </c>
      <c r="AI43" s="13">
        <f t="shared" si="13"/>
        <v>0</v>
      </c>
      <c r="AJ43" s="13">
        <v>0</v>
      </c>
      <c r="AK43" s="13">
        <v>0</v>
      </c>
    </row>
  </sheetData>
  <mergeCells count="25">
    <mergeCell ref="C25:C26"/>
    <mergeCell ref="C27:C31"/>
    <mergeCell ref="C33:C37"/>
    <mergeCell ref="AF6:AH6"/>
    <mergeCell ref="C8:D8"/>
    <mergeCell ref="C10:C11"/>
    <mergeCell ref="C14:C17"/>
    <mergeCell ref="C18:C21"/>
    <mergeCell ref="C23:C24"/>
    <mergeCell ref="N6:P6"/>
    <mergeCell ref="Q6:S6"/>
    <mergeCell ref="T6:V6"/>
    <mergeCell ref="W6:Y6"/>
    <mergeCell ref="Z6:AB6"/>
    <mergeCell ref="AC6:AE6"/>
    <mergeCell ref="C1:AK1"/>
    <mergeCell ref="C3:C7"/>
    <mergeCell ref="D3:D7"/>
    <mergeCell ref="E3:AK4"/>
    <mergeCell ref="E5:E7"/>
    <mergeCell ref="F5:G6"/>
    <mergeCell ref="H5:J6"/>
    <mergeCell ref="K5:M6"/>
    <mergeCell ref="N5:AH5"/>
    <mergeCell ref="AI5:AK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msanchezv</dc:creator>
  <cp:lastModifiedBy>msanchezv</cp:lastModifiedBy>
  <dcterms:created xsi:type="dcterms:W3CDTF">2016-12-15T16:25:10Z</dcterms:created>
  <dcterms:modified xsi:type="dcterms:W3CDTF">2016-12-15T16:26:23Z</dcterms:modified>
</cp:coreProperties>
</file>